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30"/>
  <workbookPr/>
  <mc:AlternateContent xmlns:mc="http://schemas.openxmlformats.org/markup-compatibility/2006">
    <mc:Choice Requires="x15">
      <x15ac:absPath xmlns:x15ac="http://schemas.microsoft.com/office/spreadsheetml/2010/11/ac" url="https://neef1.sharepoint.com/sites/NEEFS/Shared Documents/Data_NEEF/Admin/Source Documents/Application Budget/"/>
    </mc:Choice>
  </mc:AlternateContent>
  <xr:revisionPtr revIDLastSave="8" documentId="8_{DF8F36FC-425E-B746-9D82-6E9618310088}" xr6:coauthVersionLast="47" xr6:coauthVersionMax="47" xr10:uidLastSave="{AFFDAFF4-CFFF-154F-AD23-3659ED715F19}"/>
  <bookViews>
    <workbookView xWindow="1800" yWindow="3180" windowWidth="35520" windowHeight="20120" activeTab="3" xr2:uid="{00000000-000D-0000-FFFF-FFFF00000000}"/>
  </bookViews>
  <sheets>
    <sheet name="Instructions" sheetId="1" r:id="rId1"/>
    <sheet name="Project Info" sheetId="2" r:id="rId2"/>
    <sheet name="Budget" sheetId="3" r:id="rId3"/>
    <sheet name="Summary &amp; Compliance" sheetId="4" r:id="rId4"/>
    <sheet name="Board Summary" sheetId="6" state="hidden"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2" i="4" l="1"/>
  <c r="B3" i="4"/>
  <c r="C19" i="4"/>
  <c r="D19" i="4"/>
  <c r="E19" i="4"/>
  <c r="C20" i="4"/>
  <c r="C22" i="6" s="1"/>
  <c r="D20" i="4"/>
  <c r="E20" i="4"/>
  <c r="C21" i="4"/>
  <c r="C23" i="6" s="1"/>
  <c r="D21" i="4"/>
  <c r="E21" i="4"/>
  <c r="C22" i="4"/>
  <c r="C24" i="6" s="1"/>
  <c r="D22" i="4"/>
  <c r="E22" i="4"/>
  <c r="B8" i="6"/>
  <c r="B7" i="6"/>
  <c r="B6" i="6"/>
  <c r="B5" i="6"/>
  <c r="B4" i="6"/>
  <c r="B3" i="6"/>
  <c r="A24" i="6"/>
  <c r="A23" i="6"/>
  <c r="A22" i="6"/>
  <c r="A21" i="6"/>
  <c r="B20" i="4"/>
  <c r="B22" i="6" s="1"/>
  <c r="B21" i="4"/>
  <c r="B23" i="6" s="1"/>
  <c r="B22" i="4"/>
  <c r="B24" i="6" s="1"/>
  <c r="B19" i="4"/>
  <c r="B21" i="6" s="1"/>
  <c r="C27" i="2"/>
  <c r="B7" i="4"/>
  <c r="B6" i="4"/>
  <c r="B5" i="4"/>
  <c r="B4" i="4"/>
  <c r="B11" i="2" s="1"/>
  <c r="B9" i="4" l="1"/>
  <c r="C14" i="6" s="1"/>
  <c r="B8" i="4"/>
  <c r="B9" i="6"/>
  <c r="B11" i="4"/>
  <c r="C16" i="6" s="1"/>
  <c r="D23" i="6"/>
  <c r="D22" i="6"/>
  <c r="C21" i="6"/>
  <c r="B10" i="4"/>
  <c r="C15" i="6" s="1"/>
  <c r="A27" i="6" l="1"/>
  <c r="C13" i="6"/>
  <c r="E21" i="6"/>
  <c r="D21" i="6"/>
  <c r="E23" i="6"/>
  <c r="D24" i="6"/>
  <c r="E24" i="6"/>
  <c r="E22" i="6" l="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<sst xmlns="http://schemas.openxmlformats.org/spreadsheetml/2006/main" count="95" uniqueCount="77">
  <si>
    <t>NEEFS Standard Budget Template – Instructions</t>
  </si>
  <si>
    <t>• NEEFS funding may not exceed 50% of total project cost</t>
  </si>
  <si>
    <t>• Matching funds must equal at least 50% of total project cost</t>
  </si>
  <si>
    <t>• Cash match must be at least 25% of total project cost</t>
  </si>
  <si>
    <t>• In‑kind contributions may not exceed 25% of total project cost</t>
  </si>
  <si>
    <t>• NEEFS‑funded administrative / overhead costs are capped at 10% of the NEEFS request</t>
  </si>
  <si>
    <t>• GST is not an eligible cost and must not be included</t>
  </si>
  <si>
    <t>• Costs incurred before the approved project start date are not eligible</t>
  </si>
  <si>
    <t>• All labour costs must be incremental and directly attributable to the project</t>
  </si>
  <si>
    <t>Project Information</t>
  </si>
  <si>
    <t>Project Title</t>
  </si>
  <si>
    <t>Applicant Organization</t>
  </si>
  <si>
    <t>Project Start Date</t>
  </si>
  <si>
    <t>Project End Date</t>
  </si>
  <si>
    <t>Is this a multi‑year project? (Yes/No)</t>
  </si>
  <si>
    <t>I confirm all labour costs are incremental (Yes)</t>
  </si>
  <si>
    <t>Cost Category</t>
  </si>
  <si>
    <t>Cost Description</t>
  </si>
  <si>
    <t>Funding Source</t>
  </si>
  <si>
    <t>Amount (CAD)</t>
  </si>
  <si>
    <t>Budget Summary and Compliance Checks</t>
  </si>
  <si>
    <t>Total Project Cost</t>
  </si>
  <si>
    <t>Total NEEFS Request</t>
  </si>
  <si>
    <t>Total Cash Match</t>
  </si>
  <si>
    <t>Total In‑Kind</t>
  </si>
  <si>
    <t>NEEFS % of Total Project</t>
  </si>
  <si>
    <t>In‑Kind % of Total Project</t>
  </si>
  <si>
    <t>Overall Compliance Status</t>
  </si>
  <si>
    <t>NEEFS Request</t>
  </si>
  <si>
    <t>I confirm all costs exclude GST (Yes)</t>
  </si>
  <si>
    <t>Number of project years</t>
  </si>
  <si>
    <t>NEEFS Amount</t>
  </si>
  <si>
    <t>Project Year</t>
  </si>
  <si>
    <t>Year 1</t>
  </si>
  <si>
    <t>Year 2</t>
  </si>
  <si>
    <t>Year 3</t>
  </si>
  <si>
    <t>Year 4</t>
  </si>
  <si>
    <t>Board Review Summary - Project Budget</t>
  </si>
  <si>
    <t>NEEFS %</t>
  </si>
  <si>
    <t>Per-Year Compliance</t>
  </si>
  <si>
    <t>Notes / In-Kind Detail</t>
  </si>
  <si>
    <t>NEEFS Decision Applied For</t>
  </si>
  <si>
    <t>Total NEEFS Funding Requested</t>
  </si>
  <si>
    <t>(Calculated automatically from Budget)</t>
  </si>
  <si>
    <t>(Select from Drop-Down Menu)</t>
  </si>
  <si>
    <t>Budget Entry Instructions</t>
  </si>
  <si>
    <t xml:space="preserve">• Use the drop-down menus provided for Project Year, Cost Category, Funding Source, and Funding Status. </t>
  </si>
  <si>
    <t xml:space="preserve">• Enter all amounts net of GST. GST is not an eligible cost. </t>
  </si>
  <si>
    <t>• Select “NEEFS”, “Cash Match”, or “In-Kind” as the Funding Source for each budget item.</t>
  </si>
  <si>
    <t xml:space="preserve">• Notes / In-Kind Detail are required for all In-Kind contributions and should describe the item and how its value was determined. </t>
  </si>
  <si>
    <r>
      <t xml:space="preserve">Funding Status </t>
    </r>
    <r>
      <rPr>
        <b/>
        <i/>
        <sz val="10"/>
        <color theme="1"/>
        <rFont val="Calibri (Body)"/>
      </rPr>
      <t>(Applies to Cash Match and In-Kind only)</t>
    </r>
  </si>
  <si>
    <t>Cash % of Total Project</t>
  </si>
  <si>
    <t>Per-Project-Year Funding Breakdown &amp; Compliance</t>
  </si>
  <si>
    <t>50% Rule</t>
  </si>
  <si>
    <t>Overall compliance requires all project years to meet the 50% NEEFS funding limit.</t>
  </si>
  <si>
    <t>NEEFS‑Funded Admin (amount)</t>
  </si>
  <si>
    <t>Admin % of NEEFS Request</t>
  </si>
  <si>
    <t>NEEFS Decision</t>
  </si>
  <si>
    <t>Project Duration</t>
  </si>
  <si>
    <t>NEEFS Funding Requested</t>
  </si>
  <si>
    <t>Rule</t>
  </si>
  <si>
    <t>Requirement</t>
  </si>
  <si>
    <t>Result</t>
  </si>
  <si>
    <t>≤ 50%</t>
  </si>
  <si>
    <t>≥ 25%</t>
  </si>
  <si>
    <t>≤ 25%</t>
  </si>
  <si>
    <t>≤ 10%</t>
  </si>
  <si>
    <t>In-Kind of Total Project</t>
  </si>
  <si>
    <t>Define the start and end dates for each Project Year used for budgeting and reporting (i.e., April 1 - March 31).</t>
  </si>
  <si>
    <t>Start Date</t>
  </si>
  <si>
    <t>End Date</t>
  </si>
  <si>
    <t>• Project Year refers to the budget and reporting year (Year 1, Year 2, etc.) as defined in the Project Year Definitions table below, and does not need to align with calendar years.</t>
  </si>
  <si>
    <t>I confirm in-kind labour contributions are directly attributable to this project and are not being claimed toward other funded projects.</t>
  </si>
  <si>
    <t>Project Year Definitions (for Budgeting &amp; Reporting)</t>
  </si>
  <si>
    <t>• Funding Status indicates the current status of each Cash Match or In-Kind contribution (e.g., Confirmed, Applied, Anticipated, or Not Yet Secured).</t>
  </si>
  <si>
    <t>This template must be used when submitting budget information with a funding application to NEEFS</t>
  </si>
  <si>
    <t>Key Budget Rules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</si>
</sst>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quot;$&quot;#,##0.00"/>
    <numFmt numFmtId="165" formatCode="[$-F800]dddd\,\ mmmm\ dd\,\ yyyy"/>
  </numFmts>
  <fonts count="23" x14ac:knownFonts="1">
    <font>
      <sz val="11"/>
      <color theme="1"/>
      <name val="Calibri"/>
      <family val="2"/>
      <scheme val="minor"/>
    </font>
    <font>
      <sz val="12"/>
      <color theme="1"/>
      <name val="Calibri"/>
      <family val="2"/>
      <scheme val="minor"/>
    </font>
    <font>
      <sz val="11"/>
      <color theme="1"/>
      <name val="Calibri"/>
      <family val="2"/>
      <scheme val="minor"/>
    </font>
    <font>
      <b/>
      <sz val="11"/>
      <color theme="1"/>
      <name val="Calibri"/>
      <family val="2"/>
      <scheme val="minor"/>
    </font>
    <font>
      <b/>
      <sz val="14"/>
      <color theme="1"/>
      <name val="Cambria"/>
      <family val="1"/>
      <scheme val="major"/>
    </font>
    <font>
      <sz val="11"/>
      <color rgb="FF000000"/>
      <name val="Calibri"/>
      <family val="2"/>
    </font>
    <font>
      <sz val="14"/>
      <color theme="1"/>
      <name val="Calibri"/>
      <family val="2"/>
      <scheme val="minor"/>
    </font>
    <font>
      <i/>
      <sz val="11"/>
      <color theme="1"/>
      <name val="Calibri"/>
      <family val="2"/>
      <scheme val="minor"/>
    </font>
    <font>
      <i/>
      <sz val="10"/>
      <color theme="1" tint="0.249977111117893"/>
      <name val="Calibri"/>
      <family val="2"/>
      <scheme val="minor"/>
    </font>
    <font>
      <b/>
      <i/>
      <sz val="11"/>
      <color theme="1"/>
      <name val="Calibri"/>
      <family val="2"/>
      <scheme val="minor"/>
    </font>
    <font>
      <sz val="11"/>
      <color theme="1"/>
      <name val="Cambria"/>
      <family val="1"/>
      <scheme val="major"/>
    </font>
    <font>
      <i/>
      <sz val="14"/>
      <color theme="1"/>
      <name val="Cambria"/>
      <family val="1"/>
      <scheme val="major"/>
    </font>
    <font>
      <b/>
      <u/>
      <sz val="14"/>
      <color theme="1"/>
      <name val="Cambria (Headings)"/>
    </font>
    <font>
      <b/>
      <i/>
      <sz val="10"/>
      <color theme="1"/>
      <name val="Calibri (Body)"/>
    </font>
    <font>
      <sz val="12"/>
      <color theme="1"/>
      <name val="Cambria"/>
      <family val="1"/>
      <scheme val="major"/>
    </font>
    <font>
      <b/>
      <sz val="12"/>
      <color theme="1"/>
      <name val="Cambria"/>
      <family val="1"/>
      <scheme val="major"/>
    </font>
    <font>
      <b/>
      <sz val="14"/>
      <color theme="1"/>
      <name val="Cambria (Headings)"/>
    </font>
    <font>
      <b/>
      <sz val="13"/>
      <color theme="1"/>
      <name val="Cambria"/>
      <family val="1"/>
      <scheme val="major"/>
    </font>
    <font>
      <b/>
      <sz val="12"/>
      <name val="Calibri"/>
      <family val="2"/>
    </font>
    <font>
      <b/>
      <u/>
      <sz val="14"/>
      <name val="Cambria"/>
      <family val="1"/>
      <scheme val="major"/>
    </font>
    <font>
      <b/>
      <u/>
      <sz val="14"/>
      <name val="Calibri"/>
      <family val="2"/>
    </font>
    <font>
      <b/>
      <u/>
      <sz val="14"/>
      <color theme="1"/>
      <name val="Cambria"/>
      <family val="1"/>
      <scheme val="major"/>
    </font>
    <font>
      <sz val="12"/>
      <color rgb="FF000000"/>
      <name val="Aptos Narrow"/>
    </font>
  </fonts>
  <fills count="3">
    <fill>
      <patternFill patternType="none"/>
    </fill>
    <fill>
      <patternFill patternType="gray125"/>
    </fill>
    <fill>
      <patternFill patternType="solid">
        <fgColor theme="0" tint="-4.9989318521683403E-2"/>
        <bgColor indexed="64"/>
      </patternFill>
    </fill>
  </fills>
  <borders count="2">
    <border>
      <left/>
      <right/>
      <top/>
      <bottom/>
      <diagonal/>
    </border>
    <border>
      <left/>
      <right/>
      <top/>
      <bottom style="thin">
        <color indexed="64"/>
      </bottom>
      <diagonal/>
    </border>
  </borders>
  <cellStyleXfs count="3">
    <xf numFmtId="0" fontId="0" fillId="0" borderId="0"/>
    <xf numFmtId="44" fontId="2" fillId="0" borderId="0" applyFont="0" applyFill="0" applyBorder="0" applyAlignment="0" applyProtection="0"/>
    <xf numFmtId="9" fontId="2" fillId="0" borderId="0" applyFont="0" applyFill="0" applyBorder="0" applyAlignment="0" applyProtection="0"/>
  </cellStyleXfs>
  <cellXfs count="50">
    <xf numFmtId="0" fontId="0" fillId="0" borderId="0" xfId="0"/>
    <xf numFmtId="0" fontId="3" fillId="0" borderId="0" xfId="0" applyFont="1"/>
    <xf numFmtId="0" fontId="4" fillId="0" borderId="0" xfId="0" applyFont="1"/>
    <xf numFmtId="44" fontId="0" fillId="0" borderId="0" xfId="0" applyNumberFormat="1"/>
    <xf numFmtId="0" fontId="6" fillId="0" borderId="0" xfId="0" applyFont="1"/>
    <xf numFmtId="9" fontId="0" fillId="0" borderId="0" xfId="2" applyFont="1"/>
    <xf numFmtId="9" fontId="0" fillId="0" borderId="0" xfId="0" applyNumberFormat="1"/>
    <xf numFmtId="0" fontId="0" fillId="0" borderId="0" xfId="0" applyProtection="1">
      <protection locked="0"/>
    </xf>
    <xf numFmtId="0" fontId="7" fillId="0" borderId="0" xfId="0" applyFont="1"/>
    <xf numFmtId="0" fontId="8" fillId="0" borderId="0" xfId="0" applyFont="1" applyAlignment="1">
      <alignment horizontal="left"/>
    </xf>
    <xf numFmtId="0" fontId="8" fillId="0" borderId="0" xfId="0" applyFont="1" applyAlignment="1">
      <alignment horizontal="center"/>
    </xf>
    <xf numFmtId="165" fontId="0" fillId="0" borderId="0" xfId="0" applyNumberFormat="1" applyAlignment="1" applyProtection="1">
      <alignment horizontal="left"/>
      <protection locked="0"/>
    </xf>
    <xf numFmtId="164" fontId="9" fillId="2" borderId="0" xfId="0" applyNumberFormat="1" applyFont="1" applyFill="1" applyAlignment="1">
      <alignment horizontal="left"/>
    </xf>
    <xf numFmtId="0" fontId="10" fillId="0" borderId="0" xfId="0" applyFont="1"/>
    <xf numFmtId="0" fontId="11" fillId="0" borderId="0" xfId="0" applyFont="1"/>
    <xf numFmtId="0" fontId="12" fillId="0" borderId="0" xfId="0" applyFont="1"/>
    <xf numFmtId="164" fontId="0" fillId="0" borderId="0" xfId="0" applyNumberFormat="1"/>
    <xf numFmtId="0" fontId="0" fillId="0" borderId="0" xfId="0" applyAlignment="1">
      <alignment horizontal="center"/>
    </xf>
    <xf numFmtId="44" fontId="0" fillId="0" borderId="0" xfId="0" applyNumberFormat="1" applyAlignment="1">
      <alignment horizontal="center"/>
    </xf>
    <xf numFmtId="0" fontId="4" fillId="0" borderId="0" xfId="0" applyFont="1" applyAlignment="1">
      <alignment wrapText="1"/>
    </xf>
    <xf numFmtId="0" fontId="4" fillId="0" borderId="0" xfId="0" applyFont="1" applyAlignment="1">
      <alignment horizontal="center" wrapText="1"/>
    </xf>
    <xf numFmtId="0" fontId="0" fillId="0" borderId="0" xfId="0" applyAlignment="1">
      <alignment wrapText="1"/>
    </xf>
    <xf numFmtId="164" fontId="0" fillId="0" borderId="0" xfId="1" applyNumberFormat="1" applyFont="1"/>
    <xf numFmtId="0" fontId="14" fillId="0" borderId="0" xfId="0" applyFont="1"/>
    <xf numFmtId="0" fontId="15" fillId="0" borderId="0" xfId="0" applyFont="1"/>
    <xf numFmtId="0" fontId="3" fillId="0" borderId="1" xfId="0" applyFont="1" applyBorder="1"/>
    <xf numFmtId="164" fontId="0" fillId="0" borderId="0" xfId="2" applyNumberFormat="1" applyFont="1"/>
    <xf numFmtId="0" fontId="1" fillId="0" borderId="0" xfId="0" applyFont="1"/>
    <xf numFmtId="0" fontId="15" fillId="0" borderId="1" xfId="0" applyFont="1" applyBorder="1"/>
    <xf numFmtId="0" fontId="15" fillId="0" borderId="0" xfId="0" applyFont="1" applyAlignment="1">
      <alignment horizontal="right" wrapText="1"/>
    </xf>
    <xf numFmtId="0" fontId="15" fillId="0" borderId="0" xfId="0" applyFont="1" applyAlignment="1">
      <alignment wrapText="1"/>
    </xf>
    <xf numFmtId="165" fontId="15" fillId="0" borderId="0" xfId="0" applyNumberFormat="1" applyFont="1" applyAlignment="1">
      <alignment wrapText="1"/>
    </xf>
    <xf numFmtId="164" fontId="15" fillId="0" borderId="0" xfId="0" applyNumberFormat="1" applyFont="1" applyAlignment="1">
      <alignment wrapText="1"/>
    </xf>
    <xf numFmtId="0" fontId="15" fillId="0" borderId="0" xfId="0" applyFont="1" applyAlignment="1">
      <alignment horizontal="center" wrapText="1"/>
    </xf>
    <xf numFmtId="9" fontId="15" fillId="0" borderId="0" xfId="0" applyNumberFormat="1" applyFont="1"/>
    <xf numFmtId="0" fontId="16" fillId="0" borderId="0" xfId="0" applyFont="1"/>
    <xf numFmtId="0" fontId="17" fillId="0" borderId="0" xfId="0" applyFont="1"/>
    <xf numFmtId="0" fontId="17" fillId="0" borderId="1" xfId="0" applyFont="1" applyBorder="1" applyAlignment="1">
      <alignment wrapText="1"/>
    </xf>
    <xf numFmtId="0" fontId="17" fillId="0" borderId="1" xfId="0" applyFont="1" applyBorder="1"/>
    <xf numFmtId="165" fontId="0" fillId="0" borderId="0" xfId="0" applyNumberFormat="1"/>
    <xf numFmtId="0" fontId="0" fillId="0" borderId="0" xfId="0" applyAlignment="1" applyProtection="1">
      <alignment horizontal="left"/>
      <protection locked="0"/>
    </xf>
    <xf numFmtId="0" fontId="0" fillId="0" borderId="0" xfId="0" applyAlignment="1" applyProtection="1">
      <alignment wrapText="1"/>
      <protection locked="0"/>
    </xf>
    <xf numFmtId="0" fontId="0" fillId="0" borderId="0" xfId="0" applyAlignment="1">
      <alignment horizontal="right" wrapText="1"/>
    </xf>
    <xf numFmtId="0" fontId="18" fillId="0" borderId="0" xfId="0" applyFont="1"/>
    <xf numFmtId="0" fontId="19" fillId="0" borderId="0" xfId="0" applyFont="1"/>
    <xf numFmtId="0" fontId="20" fillId="0" borderId="0" xfId="0" applyFont="1"/>
    <xf numFmtId="0" fontId="21" fillId="0" borderId="0" xfId="0" applyFont="1"/>
    <xf numFmtId="0" fontId="15" fillId="0" borderId="0" xfId="0" applyFont="1" applyAlignment="1">
      <alignment horizontal="left"/>
    </xf>
    <xf numFmtId="0" fontId="0" fillId="0" borderId="0" xfId="0" applyAlignment="1" applyProtection="1">
      <alignment horizontal="center"/>
      <protection locked="0"/>
    </xf>
    <xf numFmtId="44" fontId="0" fillId="0" borderId="0" xfId="0" applyNumberFormat="1" applyAlignment="1" applyProtection="1">
      <alignment horizontal="center"/>
      <protection locked="0"/>
    </xf>
  </cellXfs>
  <cellStyles count="3">
    <cellStyle name="Currency" xfId="1" builtinId="4"/>
    <cellStyle name="Normal" xfId="0" builtinId="0"/>
    <cellStyle name="Percent" xfId="2" builtinId="5"/>
  </cellStyles>
  <dxfs count="20">
    <dxf>
      <font>
        <color rgb="FF006100"/>
      </font>
      <fill>
        <patternFill>
          <bgColor rgb="FFC6EFCE"/>
        </patternFill>
      </fill>
    </dxf>
    <dxf>
      <font>
        <color rgb="FF9C0006"/>
      </font>
      <fill>
        <patternFill>
          <bgColor rgb="FFFFC7CE"/>
        </patternFill>
      </fill>
    </dxf>
    <dxf>
      <font>
        <color theme="1" tint="0.24994659260841701"/>
      </font>
      <fill>
        <patternFill>
          <bgColor theme="0" tint="-0.14996795556505021"/>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theme="0" tint="-0.14996795556505021"/>
      </font>
      <fill>
        <patternFill>
          <bgColor theme="0" tint="-0.14996795556505021"/>
        </patternFill>
      </fill>
    </dxf>
    <dxf>
      <font>
        <color theme="1" tint="0.24994659260841701"/>
      </font>
      <fill>
        <patternFill>
          <bgColor theme="0" tint="-0.14996795556505021"/>
        </patternFill>
      </fill>
    </dxf>
    <dxf>
      <fill>
        <patternFill>
          <bgColor theme="0" tint="-0.1499679555650502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microsoft.com/office/2017/06/relationships/rdRichValueTypes" Target="richData/rdRichValueTypes.xml"/><Relationship Id="rId3" Type="http://schemas.openxmlformats.org/officeDocument/2006/relationships/worksheet" Target="worksheets/sheet3.xml"/><Relationship Id="rId7" Type="http://schemas.openxmlformats.org/officeDocument/2006/relationships/styles" Target="styles.xml"/><Relationship Id="rId12" Type="http://schemas.microsoft.com/office/2017/06/relationships/rdRichValueStructure" Target="richData/rdrichvaluestructure.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theme" Target="theme/theme1.xml"/><Relationship Id="rId11" Type="http://schemas.microsoft.com/office/2017/06/relationships/rdRichValue" Target="richData/rdrichvalue.xml"/><Relationship Id="rId5" Type="http://schemas.openxmlformats.org/officeDocument/2006/relationships/worksheet" Target="worksheets/sheet5.xml"/><Relationship Id="rId15" Type="http://schemas.openxmlformats.org/officeDocument/2006/relationships/customXml" Target="../customXml/item1.xml"/><Relationship Id="rId10" Type="http://schemas.microsoft.com/office/2022/10/relationships/richValueRel" Target="richData/richValueRel.xml"/><Relationship Id="rId4" Type="http://schemas.openxmlformats.org/officeDocument/2006/relationships/worksheet" Target="worksheets/sheet4.xml"/><Relationship Id="rId9" Type="http://schemas.openxmlformats.org/officeDocument/2006/relationships/sheetMetadata" Target="metadata.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fmlaLink="$D$12" lockText="1" noThreeD="1"/>
</file>

<file path=xl/ctrlProps/ctrlProp2.xml><?xml version="1.0" encoding="utf-8"?>
<formControlPr xmlns="http://schemas.microsoft.com/office/spreadsheetml/2009/9/main" objectType="CheckBox" fmlaLink="$D$13" lockText="1" noThreeD="1"/>
</file>

<file path=xl/ctrlProps/ctrlProp3.xml><?xml version="1.0" encoding="utf-8"?>
<formControlPr xmlns="http://schemas.microsoft.com/office/spreadsheetml/2009/9/main" objectType="CheckBox" fmlaLink="$D$14"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3822700</xdr:colOff>
          <xdr:row>10</xdr:row>
          <xdr:rowOff>152400</xdr:rowOff>
        </xdr:from>
        <xdr:to>
          <xdr:col>1</xdr:col>
          <xdr:colOff>1485900</xdr:colOff>
          <xdr:row>12</xdr:row>
          <xdr:rowOff>114300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100" b="0" i="0" u="none" strike="noStrike" baseline="0">
                  <a:solidFill>
                    <a:srgbClr val="000000"/>
                  </a:solidFill>
                  <a:latin typeface="Calibri" pitchFamily="2" charset="0"/>
                  <a:cs typeface="Calibri" pitchFamily="2" charset="0"/>
                </a:rPr>
                <a:t>Tick Box to Confirm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3822700</xdr:colOff>
          <xdr:row>11</xdr:row>
          <xdr:rowOff>152400</xdr:rowOff>
        </xdr:from>
        <xdr:to>
          <xdr:col>1</xdr:col>
          <xdr:colOff>1485900</xdr:colOff>
          <xdr:row>13</xdr:row>
          <xdr:rowOff>88900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Aptos Narrow" charset="0"/>
                </a:rPr>
                <a:t>Tick Box to Confirm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3810000</xdr:colOff>
          <xdr:row>13</xdr:row>
          <xdr:rowOff>114300</xdr:rowOff>
        </xdr:from>
        <xdr:to>
          <xdr:col>1</xdr:col>
          <xdr:colOff>1485900</xdr:colOff>
          <xdr:row>13</xdr:row>
          <xdr:rowOff>495300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Aptos Narrow" charset="0"/>
                </a:rPr>
                <a:t>Tick Box to Confirm</a:t>
              </a:r>
            </a:p>
          </xdr:txBody>
        </xdr:sp>
        <xdr:clientData/>
      </xdr:twoCellAnchor>
    </mc:Choice>
    <mc:Fallback/>
  </mc:AlternateContent>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 Id="rId5" Type="http://schemas.openxmlformats.org/officeDocument/2006/relationships/ctrlProp" Target="../ctrlProps/ctrlProp3.xml"/><Relationship Id="rId4" Type="http://schemas.openxmlformats.org/officeDocument/2006/relationships/ctrlProp" Target="../ctrlProps/ctrlProp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3"/>
  <sheetViews>
    <sheetView zoomScale="130" zoomScaleNormal="130" workbookViewId="0">
      <selection activeCell="E22" sqref="E22"/>
    </sheetView>
  </sheetViews>
  <sheetFormatPr baseColWidth="10" defaultColWidth="8.83203125" defaultRowHeight="15" x14ac:dyDescent="0.2"/>
  <cols>
    <col min="1" max="1" width="76.83203125" customWidth="1"/>
  </cols>
  <sheetData>
    <row r="1" spans="1:1" ht="55" customHeight="1" x14ac:dyDescent="0.2">
      <c r="A1" t="e" vm="1">
        <v>#VALUE!</v>
      </c>
    </row>
    <row r="2" spans="1:1" ht="18" x14ac:dyDescent="0.2">
      <c r="A2" s="44" t="s">
        <v>0</v>
      </c>
    </row>
    <row r="3" spans="1:1" x14ac:dyDescent="0.2">
      <c r="A3" t="s">
        <v>75</v>
      </c>
    </row>
    <row r="5" spans="1:1" ht="16" x14ac:dyDescent="0.2">
      <c r="A5" s="43" t="s">
        <v>76</v>
      </c>
    </row>
    <row r="6" spans="1:1" x14ac:dyDescent="0.2">
      <c r="A6" t="s">
        <v>1</v>
      </c>
    </row>
    <row r="7" spans="1:1" x14ac:dyDescent="0.2">
      <c r="A7" t="s">
        <v>2</v>
      </c>
    </row>
    <row r="8" spans="1:1" x14ac:dyDescent="0.2">
      <c r="A8" t="s">
        <v>3</v>
      </c>
    </row>
    <row r="9" spans="1:1" x14ac:dyDescent="0.2">
      <c r="A9" t="s">
        <v>4</v>
      </c>
    </row>
    <row r="10" spans="1:1" x14ac:dyDescent="0.2">
      <c r="A10" t="s">
        <v>5</v>
      </c>
    </row>
    <row r="11" spans="1:1" x14ac:dyDescent="0.2">
      <c r="A11" t="s">
        <v>6</v>
      </c>
    </row>
    <row r="12" spans="1:1" x14ac:dyDescent="0.2">
      <c r="A12" t="s">
        <v>7</v>
      </c>
    </row>
    <row r="13" spans="1:1" x14ac:dyDescent="0.2">
      <c r="A13" t="s">
        <v>8</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7"/>
  <sheetViews>
    <sheetView zoomScale="130" zoomScaleNormal="130" workbookViewId="0">
      <selection activeCell="N21" sqref="N21"/>
    </sheetView>
  </sheetViews>
  <sheetFormatPr baseColWidth="10" defaultColWidth="8.83203125" defaultRowHeight="15" x14ac:dyDescent="0.2"/>
  <cols>
    <col min="1" max="1" width="50.6640625" customWidth="1"/>
    <col min="2" max="2" width="25.6640625" customWidth="1"/>
    <col min="3" max="3" width="27.5" customWidth="1"/>
    <col min="4" max="4" width="8.83203125" hidden="1" customWidth="1"/>
  </cols>
  <sheetData>
    <row r="1" spans="1:4" ht="55" customHeight="1" x14ac:dyDescent="0.2">
      <c r="A1" t="e" vm="1">
        <v>#VALUE!</v>
      </c>
    </row>
    <row r="2" spans="1:4" ht="18" x14ac:dyDescent="0.2">
      <c r="A2" s="44" t="s">
        <v>9</v>
      </c>
    </row>
    <row r="3" spans="1:4" ht="18" x14ac:dyDescent="0.2">
      <c r="A3" s="2"/>
    </row>
    <row r="4" spans="1:4" ht="16" x14ac:dyDescent="0.2">
      <c r="A4" s="24" t="s">
        <v>10</v>
      </c>
      <c r="B4" s="7"/>
    </row>
    <row r="5" spans="1:4" ht="16" x14ac:dyDescent="0.2">
      <c r="A5" s="24" t="s">
        <v>11</v>
      </c>
      <c r="B5" s="7"/>
    </row>
    <row r="6" spans="1:4" ht="16" x14ac:dyDescent="0.2">
      <c r="A6" s="24" t="s">
        <v>12</v>
      </c>
      <c r="B6" s="11"/>
    </row>
    <row r="7" spans="1:4" ht="16" x14ac:dyDescent="0.2">
      <c r="A7" s="24" t="s">
        <v>13</v>
      </c>
      <c r="B7" s="11"/>
    </row>
    <row r="8" spans="1:4" ht="16" x14ac:dyDescent="0.2">
      <c r="A8" s="24" t="s">
        <v>14</v>
      </c>
      <c r="B8" s="7"/>
      <c r="C8" s="10" t="s">
        <v>44</v>
      </c>
    </row>
    <row r="9" spans="1:4" ht="16" x14ac:dyDescent="0.2">
      <c r="A9" s="24" t="s">
        <v>30</v>
      </c>
      <c r="B9" s="40"/>
      <c r="C9" s="10"/>
    </row>
    <row r="10" spans="1:4" ht="16" x14ac:dyDescent="0.2">
      <c r="A10" s="24" t="s">
        <v>41</v>
      </c>
      <c r="B10" s="41"/>
      <c r="C10" s="10" t="s">
        <v>44</v>
      </c>
    </row>
    <row r="11" spans="1:4" ht="16" x14ac:dyDescent="0.2">
      <c r="A11" s="24" t="s">
        <v>42</v>
      </c>
      <c r="B11" s="12">
        <f>'Summary &amp; Compliance'!B4</f>
        <v>0</v>
      </c>
      <c r="C11" s="10" t="s">
        <v>43</v>
      </c>
    </row>
    <row r="12" spans="1:4" ht="17" customHeight="1" x14ac:dyDescent="0.2">
      <c r="A12" s="24" t="s">
        <v>29</v>
      </c>
      <c r="B12" s="7"/>
      <c r="C12" s="9"/>
      <c r="D12" t="b">
        <v>0</v>
      </c>
    </row>
    <row r="13" spans="1:4" ht="18" customHeight="1" x14ac:dyDescent="0.2">
      <c r="A13" s="24" t="s">
        <v>15</v>
      </c>
      <c r="B13" s="7"/>
      <c r="C13" s="9"/>
      <c r="D13" t="b">
        <v>0</v>
      </c>
    </row>
    <row r="14" spans="1:4" ht="51" x14ac:dyDescent="0.2">
      <c r="A14" s="30" t="s">
        <v>72</v>
      </c>
      <c r="B14" s="7"/>
      <c r="D14" t="b">
        <v>0</v>
      </c>
    </row>
    <row r="27" spans="3:3" x14ac:dyDescent="0.2">
      <c r="C27" t="str">
        <f>IF(B8="Yes", "", "")</f>
        <v/>
      </c>
    </row>
  </sheetData>
  <sheetProtection selectLockedCells="1"/>
  <conditionalFormatting sqref="B9">
    <cfRule type="expression" dxfId="19" priority="1">
      <formula>$B$8="No"</formula>
    </cfRule>
  </conditionalFormatting>
  <dataValidations count="3">
    <dataValidation type="list" allowBlank="1" showInputMessage="1" showErrorMessage="1" sqref="B8" xr:uid="{2D280A72-80F0-FB4E-9A9C-18A15B66CBDC}">
      <formula1>"Yes,No"</formula1>
    </dataValidation>
    <dataValidation type="whole" allowBlank="1" showInputMessage="1" showErrorMessage="1" sqref="B9" xr:uid="{62348FBF-EC8E-A143-A0BA-CD55B1A7398D}">
      <formula1>2</formula1>
      <formula2>4</formula2>
    </dataValidation>
    <dataValidation type="list" allowBlank="1" showInputMessage="1" showErrorMessage="1" sqref="B10" xr:uid="{9A4804F0-17C7-674F-A92C-6F815087EEB8}">
      <formula1>"Decision 2 - Cheslatta Watershed Restoration,Decision 3 - Nechako Watershed Restoration and Stewardship,Decision 4 - Post Secondary Research"</formula1>
    </dataValidation>
  </dataValidations>
  <pageMargins left="0.75" right="0.75" top="1" bottom="1" header="0.5" footer="0.5"/>
  <drawing r:id="rId1"/>
  <legacyDrawing r:id="rId2"/>
  <mc:AlternateContent xmlns:mc="http://schemas.openxmlformats.org/markup-compatibility/2006">
    <mc:Choice Requires="x14">
      <controls>
        <mc:AlternateContent xmlns:mc="http://schemas.openxmlformats.org/markup-compatibility/2006">
          <mc:Choice Requires="x14">
            <control shapeId="2050" r:id="rId3" name="Check Box 2">
              <controlPr defaultSize="0" autoFill="0" autoLine="0" autoPict="0">
                <anchor moveWithCells="1">
                  <from>
                    <xdr:col>0</xdr:col>
                    <xdr:colOff>3822700</xdr:colOff>
                    <xdr:row>10</xdr:row>
                    <xdr:rowOff>152400</xdr:rowOff>
                  </from>
                  <to>
                    <xdr:col>1</xdr:col>
                    <xdr:colOff>1485900</xdr:colOff>
                    <xdr:row>12</xdr:row>
                    <xdr:rowOff>114300</xdr:rowOff>
                  </to>
                </anchor>
              </controlPr>
            </control>
          </mc:Choice>
        </mc:AlternateContent>
        <mc:AlternateContent xmlns:mc="http://schemas.openxmlformats.org/markup-compatibility/2006">
          <mc:Choice Requires="x14">
            <control shapeId="2052" r:id="rId4" name="Check Box 4">
              <controlPr defaultSize="0" autoFill="0" autoLine="0" autoPict="0">
                <anchor moveWithCells="1">
                  <from>
                    <xdr:col>0</xdr:col>
                    <xdr:colOff>3822700</xdr:colOff>
                    <xdr:row>11</xdr:row>
                    <xdr:rowOff>152400</xdr:rowOff>
                  </from>
                  <to>
                    <xdr:col>1</xdr:col>
                    <xdr:colOff>1485900</xdr:colOff>
                    <xdr:row>13</xdr:row>
                    <xdr:rowOff>88900</xdr:rowOff>
                  </to>
                </anchor>
              </controlPr>
            </control>
          </mc:Choice>
        </mc:AlternateContent>
        <mc:AlternateContent xmlns:mc="http://schemas.openxmlformats.org/markup-compatibility/2006">
          <mc:Choice Requires="x14">
            <control shapeId="2055" r:id="rId5" name="Check Box 7">
              <controlPr defaultSize="0" autoFill="0" autoLine="0" autoPict="0">
                <anchor moveWithCells="1">
                  <from>
                    <xdr:col>0</xdr:col>
                    <xdr:colOff>3810000</xdr:colOff>
                    <xdr:row>13</xdr:row>
                    <xdr:rowOff>114300</xdr:rowOff>
                  </from>
                  <to>
                    <xdr:col>1</xdr:col>
                    <xdr:colOff>1485900</xdr:colOff>
                    <xdr:row>13</xdr:row>
                    <xdr:rowOff>495300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016"/>
  <sheetViews>
    <sheetView zoomScale="130" zoomScaleNormal="130" workbookViewId="0">
      <selection activeCell="G12" sqref="G12"/>
    </sheetView>
  </sheetViews>
  <sheetFormatPr baseColWidth="10" defaultColWidth="8.83203125" defaultRowHeight="15" x14ac:dyDescent="0.2"/>
  <cols>
    <col min="1" max="1" width="9.33203125" customWidth="1"/>
    <col min="2" max="2" width="33.1640625" customWidth="1"/>
    <col min="3" max="3" width="50.83203125" customWidth="1"/>
    <col min="4" max="4" width="13.5" customWidth="1"/>
    <col min="5" max="5" width="12.33203125" customWidth="1"/>
    <col min="6" max="6" width="18.1640625" customWidth="1"/>
    <col min="7" max="7" width="50.83203125" customWidth="1"/>
  </cols>
  <sheetData>
    <row r="1" spans="1:7" ht="18" x14ac:dyDescent="0.2">
      <c r="A1" s="15" t="s">
        <v>45</v>
      </c>
      <c r="B1" s="14"/>
      <c r="C1" s="14"/>
      <c r="D1" s="14"/>
      <c r="E1" s="14"/>
      <c r="F1" s="14"/>
      <c r="G1" s="14"/>
    </row>
    <row r="2" spans="1:7" x14ac:dyDescent="0.2">
      <c r="A2" s="8" t="s">
        <v>46</v>
      </c>
      <c r="B2" s="8"/>
      <c r="C2" s="8"/>
      <c r="D2" s="8"/>
      <c r="E2" s="8"/>
      <c r="F2" s="8"/>
      <c r="G2" s="8"/>
    </row>
    <row r="3" spans="1:7" x14ac:dyDescent="0.2">
      <c r="A3" s="8" t="s">
        <v>71</v>
      </c>
      <c r="B3" s="8"/>
      <c r="C3" s="8"/>
      <c r="D3" s="8"/>
      <c r="E3" s="8"/>
      <c r="F3" s="8"/>
      <c r="G3" s="8"/>
    </row>
    <row r="4" spans="1:7" x14ac:dyDescent="0.2">
      <c r="A4" s="8" t="s">
        <v>47</v>
      </c>
      <c r="B4" s="8"/>
      <c r="C4" s="8"/>
      <c r="D4" s="8"/>
      <c r="E4" s="8"/>
      <c r="F4" s="8"/>
      <c r="G4" s="8"/>
    </row>
    <row r="5" spans="1:7" x14ac:dyDescent="0.2">
      <c r="A5" s="8" t="s">
        <v>48</v>
      </c>
      <c r="B5" s="8"/>
      <c r="C5" s="8"/>
      <c r="D5" s="8"/>
      <c r="E5" s="8"/>
      <c r="F5" s="8"/>
      <c r="G5" s="8"/>
    </row>
    <row r="6" spans="1:7" x14ac:dyDescent="0.2">
      <c r="A6" s="8" t="s">
        <v>49</v>
      </c>
      <c r="B6" s="8"/>
      <c r="C6" s="8"/>
      <c r="D6" s="8"/>
      <c r="E6" s="8"/>
      <c r="F6" s="8"/>
      <c r="G6" s="8"/>
    </row>
    <row r="7" spans="1:7" x14ac:dyDescent="0.2">
      <c r="A7" s="8" t="s">
        <v>74</v>
      </c>
      <c r="B7" s="8"/>
      <c r="C7" s="8"/>
      <c r="D7" s="8"/>
      <c r="E7" s="8"/>
      <c r="F7" s="8"/>
      <c r="G7" s="8"/>
    </row>
    <row r="8" spans="1:7" ht="18" x14ac:dyDescent="0.2">
      <c r="A8" s="14"/>
      <c r="B8" s="14"/>
      <c r="C8" s="14"/>
      <c r="D8" s="14"/>
      <c r="E8" s="14"/>
      <c r="F8" s="14"/>
      <c r="G8" s="14"/>
    </row>
    <row r="9" spans="1:7" s="4" customFormat="1" ht="19" x14ac:dyDescent="0.25">
      <c r="A9" s="35" t="s">
        <v>73</v>
      </c>
      <c r="B9" s="14"/>
      <c r="C9" s="14"/>
      <c r="D9" s="14"/>
      <c r="E9" s="14"/>
      <c r="F9" s="14"/>
      <c r="G9" s="14"/>
    </row>
    <row r="10" spans="1:7" s="27" customFormat="1" ht="16" x14ac:dyDescent="0.2">
      <c r="A10" s="27" t="s">
        <v>68</v>
      </c>
    </row>
    <row r="11" spans="1:7" s="36" customFormat="1" ht="36" x14ac:dyDescent="0.2">
      <c r="A11" s="37" t="s">
        <v>32</v>
      </c>
      <c r="B11" s="38" t="s">
        <v>69</v>
      </c>
      <c r="C11" s="38" t="s">
        <v>70</v>
      </c>
    </row>
    <row r="12" spans="1:7" ht="18" x14ac:dyDescent="0.2">
      <c r="A12" s="8" t="s">
        <v>33</v>
      </c>
      <c r="B12" s="39"/>
      <c r="C12" s="39"/>
      <c r="D12" s="14"/>
      <c r="E12" s="14"/>
      <c r="F12" s="14"/>
      <c r="G12" s="14"/>
    </row>
    <row r="13" spans="1:7" ht="18" x14ac:dyDescent="0.2">
      <c r="A13" s="8" t="s">
        <v>34</v>
      </c>
      <c r="B13" s="39"/>
      <c r="C13" s="39"/>
      <c r="D13" s="14"/>
      <c r="E13" s="14"/>
      <c r="F13" s="14"/>
      <c r="G13" s="14"/>
    </row>
    <row r="14" spans="1:7" ht="18" x14ac:dyDescent="0.2">
      <c r="A14" s="8" t="s">
        <v>35</v>
      </c>
      <c r="B14" s="39"/>
      <c r="C14" s="39"/>
      <c r="D14" s="14"/>
      <c r="E14" s="14"/>
      <c r="F14" s="14"/>
      <c r="G14" s="14"/>
    </row>
    <row r="15" spans="1:7" ht="18" x14ac:dyDescent="0.2">
      <c r="A15" s="8" t="s">
        <v>36</v>
      </c>
      <c r="B15" s="39"/>
      <c r="C15" s="39"/>
      <c r="D15" s="14"/>
      <c r="E15" s="14"/>
      <c r="F15" s="14"/>
      <c r="G15" s="14"/>
    </row>
    <row r="16" spans="1:7" ht="18" x14ac:dyDescent="0.2">
      <c r="A16" s="8"/>
      <c r="B16" s="8"/>
      <c r="C16" s="8"/>
      <c r="D16" s="14"/>
      <c r="E16" s="14"/>
      <c r="F16" s="14"/>
      <c r="G16" s="14"/>
    </row>
    <row r="17" spans="1:7" s="2" customFormat="1" ht="49" x14ac:dyDescent="0.2">
      <c r="A17" s="19" t="s">
        <v>32</v>
      </c>
      <c r="B17" s="2" t="s">
        <v>16</v>
      </c>
      <c r="C17" s="2" t="s">
        <v>17</v>
      </c>
      <c r="D17" s="20" t="s">
        <v>18</v>
      </c>
      <c r="E17" s="20" t="s">
        <v>19</v>
      </c>
      <c r="F17" s="20" t="s">
        <v>50</v>
      </c>
      <c r="G17" s="2" t="s">
        <v>40</v>
      </c>
    </row>
    <row r="18" spans="1:7" x14ac:dyDescent="0.2">
      <c r="A18" s="7"/>
      <c r="B18" s="7"/>
      <c r="C18" s="41"/>
      <c r="D18" s="48"/>
      <c r="E18" s="49"/>
      <c r="F18" s="7"/>
      <c r="G18" s="41"/>
    </row>
    <row r="19" spans="1:7" x14ac:dyDescent="0.2">
      <c r="A19" s="7"/>
      <c r="B19" s="7"/>
      <c r="C19" s="41"/>
      <c r="D19" s="48"/>
      <c r="E19" s="49"/>
      <c r="F19" s="7"/>
      <c r="G19" s="41"/>
    </row>
    <row r="20" spans="1:7" x14ac:dyDescent="0.2">
      <c r="A20" s="7"/>
      <c r="B20" s="7"/>
      <c r="C20" s="41"/>
      <c r="D20" s="48"/>
      <c r="E20" s="49"/>
      <c r="F20" s="7"/>
      <c r="G20" s="41"/>
    </row>
    <row r="21" spans="1:7" x14ac:dyDescent="0.2">
      <c r="A21" s="7"/>
      <c r="B21" s="7"/>
      <c r="C21" s="41"/>
      <c r="D21" s="48"/>
      <c r="E21" s="49"/>
      <c r="F21" s="7"/>
      <c r="G21" s="41"/>
    </row>
    <row r="22" spans="1:7" x14ac:dyDescent="0.2">
      <c r="A22" s="7"/>
      <c r="B22" s="7"/>
      <c r="C22" s="41"/>
      <c r="D22" s="48"/>
      <c r="E22" s="49"/>
      <c r="F22" s="7"/>
      <c r="G22" s="41"/>
    </row>
    <row r="23" spans="1:7" x14ac:dyDescent="0.2">
      <c r="A23" s="7"/>
      <c r="B23" s="7"/>
      <c r="C23" s="41"/>
      <c r="D23" s="48"/>
      <c r="E23" s="49"/>
      <c r="F23" s="7"/>
      <c r="G23" s="41"/>
    </row>
    <row r="24" spans="1:7" x14ac:dyDescent="0.2">
      <c r="A24" s="7"/>
      <c r="B24" s="7"/>
      <c r="C24" s="41"/>
      <c r="D24" s="48"/>
      <c r="E24" s="49"/>
      <c r="F24" s="7"/>
      <c r="G24" s="41"/>
    </row>
    <row r="25" spans="1:7" x14ac:dyDescent="0.2">
      <c r="A25" s="7"/>
      <c r="B25" s="7"/>
      <c r="C25" s="41"/>
      <c r="D25" s="48"/>
      <c r="E25" s="49"/>
      <c r="F25" s="7"/>
      <c r="G25" s="41"/>
    </row>
    <row r="26" spans="1:7" x14ac:dyDescent="0.2">
      <c r="A26" s="7"/>
      <c r="B26" s="7"/>
      <c r="C26" s="41"/>
      <c r="D26" s="48"/>
      <c r="E26" s="49"/>
      <c r="F26" s="7"/>
      <c r="G26" s="41"/>
    </row>
    <row r="27" spans="1:7" x14ac:dyDescent="0.2">
      <c r="A27" s="7"/>
      <c r="B27" s="7"/>
      <c r="C27" s="41"/>
      <c r="D27" s="48"/>
      <c r="E27" s="49"/>
      <c r="F27" s="7"/>
      <c r="G27" s="41"/>
    </row>
    <row r="28" spans="1:7" x14ac:dyDescent="0.2">
      <c r="A28" s="7"/>
      <c r="B28" s="7"/>
      <c r="C28" s="41"/>
      <c r="D28" s="48"/>
      <c r="E28" s="49"/>
      <c r="F28" s="7"/>
      <c r="G28" s="41"/>
    </row>
    <row r="29" spans="1:7" x14ac:dyDescent="0.2">
      <c r="A29" s="7"/>
      <c r="B29" s="7"/>
      <c r="C29" s="41"/>
      <c r="D29" s="48"/>
      <c r="E29" s="49"/>
      <c r="F29" s="7"/>
      <c r="G29" s="41"/>
    </row>
    <row r="30" spans="1:7" x14ac:dyDescent="0.2">
      <c r="A30" s="7"/>
      <c r="B30" s="7"/>
      <c r="C30" s="41"/>
      <c r="D30" s="48"/>
      <c r="E30" s="49"/>
      <c r="F30" s="7"/>
      <c r="G30" s="41"/>
    </row>
    <row r="31" spans="1:7" x14ac:dyDescent="0.2">
      <c r="A31" s="7"/>
      <c r="B31" s="7"/>
      <c r="C31" s="41"/>
      <c r="D31" s="48"/>
      <c r="E31" s="49"/>
      <c r="F31" s="7"/>
      <c r="G31" s="41"/>
    </row>
    <row r="32" spans="1:7" x14ac:dyDescent="0.2">
      <c r="A32" s="7"/>
      <c r="B32" s="7"/>
      <c r="C32" s="41"/>
      <c r="D32" s="48"/>
      <c r="E32" s="49"/>
      <c r="F32" s="7"/>
      <c r="G32" s="41"/>
    </row>
    <row r="33" spans="1:7" x14ac:dyDescent="0.2">
      <c r="A33" s="7"/>
      <c r="B33" s="7"/>
      <c r="C33" s="41"/>
      <c r="D33" s="48"/>
      <c r="E33" s="49"/>
      <c r="F33" s="7"/>
      <c r="G33" s="41"/>
    </row>
    <row r="34" spans="1:7" x14ac:dyDescent="0.2">
      <c r="A34" s="7"/>
      <c r="B34" s="7"/>
      <c r="C34" s="41"/>
      <c r="D34" s="48"/>
      <c r="E34" s="49"/>
      <c r="F34" s="7"/>
      <c r="G34" s="41"/>
    </row>
    <row r="35" spans="1:7" x14ac:dyDescent="0.2">
      <c r="A35" s="7"/>
      <c r="B35" s="7"/>
      <c r="C35" s="41"/>
      <c r="D35" s="48"/>
      <c r="E35" s="49"/>
      <c r="F35" s="7"/>
      <c r="G35" s="41"/>
    </row>
    <row r="36" spans="1:7" x14ac:dyDescent="0.2">
      <c r="A36" s="7"/>
      <c r="B36" s="7"/>
      <c r="C36" s="41"/>
      <c r="D36" s="48"/>
      <c r="E36" s="49"/>
      <c r="F36" s="7"/>
      <c r="G36" s="41"/>
    </row>
    <row r="37" spans="1:7" x14ac:dyDescent="0.2">
      <c r="A37" s="7"/>
      <c r="B37" s="7"/>
      <c r="C37" s="41"/>
      <c r="D37" s="48"/>
      <c r="E37" s="49"/>
      <c r="F37" s="7"/>
      <c r="G37" s="41"/>
    </row>
    <row r="38" spans="1:7" x14ac:dyDescent="0.2">
      <c r="A38" s="7"/>
      <c r="B38" s="7"/>
      <c r="C38" s="41"/>
      <c r="D38" s="48"/>
      <c r="E38" s="49"/>
      <c r="F38" s="7"/>
      <c r="G38" s="41"/>
    </row>
    <row r="39" spans="1:7" x14ac:dyDescent="0.2">
      <c r="A39" s="7"/>
      <c r="B39" s="7"/>
      <c r="C39" s="41"/>
      <c r="D39" s="48"/>
      <c r="E39" s="49"/>
      <c r="F39" s="7"/>
      <c r="G39" s="41"/>
    </row>
    <row r="40" spans="1:7" x14ac:dyDescent="0.2">
      <c r="A40" s="7"/>
      <c r="B40" s="7"/>
      <c r="C40" s="41"/>
      <c r="D40" s="48"/>
      <c r="E40" s="49"/>
      <c r="F40" s="7"/>
      <c r="G40" s="41"/>
    </row>
    <row r="41" spans="1:7" x14ac:dyDescent="0.2">
      <c r="A41" s="7"/>
      <c r="B41" s="7"/>
      <c r="C41" s="41"/>
      <c r="D41" s="48"/>
      <c r="E41" s="49"/>
      <c r="F41" s="7"/>
      <c r="G41" s="41"/>
    </row>
    <row r="42" spans="1:7" x14ac:dyDescent="0.2">
      <c r="A42" s="7"/>
      <c r="B42" s="7"/>
      <c r="C42" s="41"/>
      <c r="D42" s="48"/>
      <c r="E42" s="49"/>
      <c r="F42" s="7"/>
      <c r="G42" s="41"/>
    </row>
    <row r="43" spans="1:7" x14ac:dyDescent="0.2">
      <c r="A43" s="7"/>
      <c r="B43" s="7"/>
      <c r="C43" s="41"/>
      <c r="D43" s="48"/>
      <c r="E43" s="49"/>
      <c r="F43" s="7"/>
      <c r="G43" s="41"/>
    </row>
    <row r="44" spans="1:7" x14ac:dyDescent="0.2">
      <c r="A44" s="7"/>
      <c r="B44" s="7"/>
      <c r="C44" s="41"/>
      <c r="D44" s="48"/>
      <c r="E44" s="49"/>
      <c r="F44" s="7"/>
      <c r="G44" s="41"/>
    </row>
    <row r="45" spans="1:7" x14ac:dyDescent="0.2">
      <c r="A45" s="7"/>
      <c r="B45" s="7"/>
      <c r="C45" s="41"/>
      <c r="D45" s="48"/>
      <c r="E45" s="49"/>
      <c r="F45" s="7"/>
      <c r="G45" s="41"/>
    </row>
    <row r="46" spans="1:7" x14ac:dyDescent="0.2">
      <c r="A46" s="7"/>
      <c r="B46" s="7"/>
      <c r="C46" s="41"/>
      <c r="D46" s="48"/>
      <c r="E46" s="49"/>
      <c r="F46" s="7"/>
      <c r="G46" s="41"/>
    </row>
    <row r="47" spans="1:7" x14ac:dyDescent="0.2">
      <c r="A47" s="7"/>
      <c r="B47" s="7"/>
      <c r="C47" s="41"/>
      <c r="D47" s="48"/>
      <c r="E47" s="49"/>
      <c r="F47" s="7"/>
      <c r="G47" s="41"/>
    </row>
    <row r="48" spans="1:7" x14ac:dyDescent="0.2">
      <c r="A48" s="7"/>
      <c r="B48" s="7"/>
      <c r="C48" s="41"/>
      <c r="D48" s="48"/>
      <c r="E48" s="49"/>
      <c r="F48" s="7"/>
      <c r="G48" s="41"/>
    </row>
    <row r="49" spans="1:7" x14ac:dyDescent="0.2">
      <c r="A49" s="7"/>
      <c r="B49" s="7"/>
      <c r="C49" s="41"/>
      <c r="D49" s="48"/>
      <c r="E49" s="49"/>
      <c r="F49" s="7"/>
      <c r="G49" s="41"/>
    </row>
    <row r="50" spans="1:7" x14ac:dyDescent="0.2">
      <c r="A50" s="7"/>
      <c r="B50" s="7"/>
      <c r="C50" s="41"/>
      <c r="D50" s="48"/>
      <c r="E50" s="49"/>
      <c r="F50" s="7"/>
      <c r="G50" s="41"/>
    </row>
    <row r="51" spans="1:7" x14ac:dyDescent="0.2">
      <c r="A51" s="7"/>
      <c r="B51" s="7"/>
      <c r="C51" s="41"/>
      <c r="D51" s="48"/>
      <c r="E51" s="49"/>
      <c r="F51" s="7"/>
      <c r="G51" s="41"/>
    </row>
    <row r="52" spans="1:7" x14ac:dyDescent="0.2">
      <c r="A52" s="7"/>
      <c r="B52" s="7"/>
      <c r="C52" s="41"/>
      <c r="D52" s="48"/>
      <c r="E52" s="49"/>
      <c r="F52" s="7"/>
      <c r="G52" s="41"/>
    </row>
    <row r="53" spans="1:7" x14ac:dyDescent="0.2">
      <c r="A53" s="7"/>
      <c r="B53" s="7"/>
      <c r="C53" s="41"/>
      <c r="D53" s="48"/>
      <c r="E53" s="49"/>
      <c r="F53" s="7"/>
      <c r="G53" s="41"/>
    </row>
    <row r="54" spans="1:7" x14ac:dyDescent="0.2">
      <c r="A54" s="7"/>
      <c r="B54" s="7"/>
      <c r="C54" s="41"/>
      <c r="D54" s="48"/>
      <c r="E54" s="49"/>
      <c r="F54" s="7"/>
      <c r="G54" s="41"/>
    </row>
    <row r="55" spans="1:7" x14ac:dyDescent="0.2">
      <c r="A55" s="7"/>
      <c r="B55" s="7"/>
      <c r="C55" s="41"/>
      <c r="D55" s="48"/>
      <c r="E55" s="49"/>
      <c r="F55" s="7"/>
      <c r="G55" s="41"/>
    </row>
    <row r="56" spans="1:7" x14ac:dyDescent="0.2">
      <c r="A56" s="7"/>
      <c r="B56" s="7"/>
      <c r="C56" s="41"/>
      <c r="D56" s="48"/>
      <c r="E56" s="49"/>
      <c r="F56" s="7"/>
      <c r="G56" s="41"/>
    </row>
    <row r="57" spans="1:7" x14ac:dyDescent="0.2">
      <c r="A57" s="7"/>
      <c r="B57" s="7"/>
      <c r="C57" s="41"/>
      <c r="D57" s="48"/>
      <c r="E57" s="49"/>
      <c r="F57" s="7"/>
      <c r="G57" s="41"/>
    </row>
    <row r="58" spans="1:7" x14ac:dyDescent="0.2">
      <c r="A58" s="7"/>
      <c r="B58" s="7"/>
      <c r="C58" s="41"/>
      <c r="D58" s="48"/>
      <c r="E58" s="49"/>
      <c r="F58" s="7"/>
      <c r="G58" s="41"/>
    </row>
    <row r="59" spans="1:7" x14ac:dyDescent="0.2">
      <c r="A59" s="7"/>
      <c r="B59" s="7"/>
      <c r="C59" s="41"/>
      <c r="D59" s="48"/>
      <c r="E59" s="49"/>
      <c r="F59" s="7"/>
      <c r="G59" s="41"/>
    </row>
    <row r="60" spans="1:7" x14ac:dyDescent="0.2">
      <c r="A60" s="7"/>
      <c r="B60" s="7"/>
      <c r="C60" s="41"/>
      <c r="D60" s="48"/>
      <c r="E60" s="49"/>
      <c r="F60" s="7"/>
      <c r="G60" s="41"/>
    </row>
    <row r="61" spans="1:7" x14ac:dyDescent="0.2">
      <c r="A61" s="7"/>
      <c r="B61" s="7"/>
      <c r="C61" s="41"/>
      <c r="D61" s="48"/>
      <c r="E61" s="49"/>
      <c r="F61" s="7"/>
      <c r="G61" s="41"/>
    </row>
    <row r="62" spans="1:7" x14ac:dyDescent="0.2">
      <c r="A62" s="7"/>
      <c r="B62" s="7"/>
      <c r="C62" s="41"/>
      <c r="D62" s="48"/>
      <c r="E62" s="49"/>
      <c r="F62" s="7"/>
      <c r="G62" s="41"/>
    </row>
    <row r="63" spans="1:7" x14ac:dyDescent="0.2">
      <c r="A63" s="7"/>
      <c r="B63" s="7"/>
      <c r="C63" s="41"/>
      <c r="D63" s="48"/>
      <c r="E63" s="49"/>
      <c r="F63" s="7"/>
      <c r="G63" s="41"/>
    </row>
    <row r="64" spans="1:7" x14ac:dyDescent="0.2">
      <c r="A64" s="7"/>
      <c r="B64" s="7"/>
      <c r="C64" s="41"/>
      <c r="D64" s="48"/>
      <c r="E64" s="49"/>
      <c r="F64" s="7"/>
      <c r="G64" s="41"/>
    </row>
    <row r="65" spans="1:7" x14ac:dyDescent="0.2">
      <c r="A65" s="7"/>
      <c r="B65" s="7"/>
      <c r="C65" s="41"/>
      <c r="D65" s="48"/>
      <c r="E65" s="49"/>
      <c r="F65" s="7"/>
      <c r="G65" s="41"/>
    </row>
    <row r="66" spans="1:7" x14ac:dyDescent="0.2">
      <c r="A66" s="7"/>
      <c r="B66" s="7"/>
      <c r="C66" s="41"/>
      <c r="D66" s="48"/>
      <c r="E66" s="49"/>
      <c r="F66" s="7"/>
      <c r="G66" s="41"/>
    </row>
    <row r="67" spans="1:7" x14ac:dyDescent="0.2">
      <c r="A67" s="7"/>
      <c r="B67" s="7"/>
      <c r="C67" s="41"/>
      <c r="D67" s="48"/>
      <c r="E67" s="49"/>
      <c r="F67" s="7"/>
      <c r="G67" s="41"/>
    </row>
    <row r="68" spans="1:7" x14ac:dyDescent="0.2">
      <c r="A68" s="7"/>
      <c r="B68" s="7"/>
      <c r="C68" s="41"/>
      <c r="D68" s="48"/>
      <c r="E68" s="49"/>
      <c r="F68" s="7"/>
      <c r="G68" s="41"/>
    </row>
    <row r="69" spans="1:7" x14ac:dyDescent="0.2">
      <c r="A69" s="7"/>
      <c r="B69" s="7"/>
      <c r="C69" s="41"/>
      <c r="D69" s="48"/>
      <c r="E69" s="49"/>
      <c r="F69" s="7"/>
      <c r="G69" s="41"/>
    </row>
    <row r="70" spans="1:7" x14ac:dyDescent="0.2">
      <c r="A70" s="7"/>
      <c r="B70" s="7"/>
      <c r="C70" s="41"/>
      <c r="D70" s="48"/>
      <c r="E70" s="49"/>
      <c r="F70" s="7"/>
      <c r="G70" s="41"/>
    </row>
    <row r="71" spans="1:7" x14ac:dyDescent="0.2">
      <c r="A71" s="7"/>
      <c r="B71" s="7"/>
      <c r="C71" s="41"/>
      <c r="D71" s="48"/>
      <c r="E71" s="49"/>
      <c r="F71" s="7"/>
      <c r="G71" s="41"/>
    </row>
    <row r="72" spans="1:7" x14ac:dyDescent="0.2">
      <c r="A72" s="7"/>
      <c r="B72" s="7"/>
      <c r="C72" s="41"/>
      <c r="D72" s="48"/>
      <c r="E72" s="49"/>
      <c r="F72" s="7"/>
      <c r="G72" s="41"/>
    </row>
    <row r="73" spans="1:7" x14ac:dyDescent="0.2">
      <c r="A73" s="7"/>
      <c r="B73" s="7"/>
      <c r="C73" s="41"/>
      <c r="D73" s="48"/>
      <c r="E73" s="49"/>
      <c r="F73" s="7"/>
      <c r="G73" s="41"/>
    </row>
    <row r="74" spans="1:7" x14ac:dyDescent="0.2">
      <c r="A74" s="7"/>
      <c r="B74" s="7"/>
      <c r="C74" s="41"/>
      <c r="D74" s="48"/>
      <c r="E74" s="49"/>
      <c r="F74" s="7"/>
      <c r="G74" s="41"/>
    </row>
    <row r="75" spans="1:7" x14ac:dyDescent="0.2">
      <c r="A75" s="7"/>
      <c r="B75" s="7"/>
      <c r="C75" s="41"/>
      <c r="D75" s="48"/>
      <c r="E75" s="49"/>
      <c r="F75" s="7"/>
      <c r="G75" s="41"/>
    </row>
    <row r="76" spans="1:7" x14ac:dyDescent="0.2">
      <c r="A76" s="7"/>
      <c r="B76" s="7"/>
      <c r="C76" s="41"/>
      <c r="D76" s="48"/>
      <c r="E76" s="49"/>
      <c r="F76" s="7"/>
      <c r="G76" s="41"/>
    </row>
    <row r="77" spans="1:7" x14ac:dyDescent="0.2">
      <c r="A77" s="7"/>
      <c r="B77" s="7"/>
      <c r="C77" s="41"/>
      <c r="D77" s="48"/>
      <c r="E77" s="49"/>
      <c r="F77" s="7"/>
      <c r="G77" s="41"/>
    </row>
    <row r="78" spans="1:7" x14ac:dyDescent="0.2">
      <c r="A78" s="7"/>
      <c r="B78" s="7"/>
      <c r="C78" s="41"/>
      <c r="D78" s="48"/>
      <c r="E78" s="49"/>
      <c r="F78" s="7"/>
      <c r="G78" s="41"/>
    </row>
    <row r="79" spans="1:7" x14ac:dyDescent="0.2">
      <c r="A79" s="7"/>
      <c r="B79" s="7"/>
      <c r="C79" s="41"/>
      <c r="D79" s="48"/>
      <c r="E79" s="49"/>
      <c r="F79" s="7"/>
      <c r="G79" s="41"/>
    </row>
    <row r="80" spans="1:7" x14ac:dyDescent="0.2">
      <c r="A80" s="7"/>
      <c r="B80" s="7"/>
      <c r="C80" s="41"/>
      <c r="D80" s="48"/>
      <c r="E80" s="49"/>
      <c r="F80" s="7"/>
      <c r="G80" s="41"/>
    </row>
    <row r="81" spans="1:7" x14ac:dyDescent="0.2">
      <c r="A81" s="7"/>
      <c r="B81" s="7"/>
      <c r="C81" s="41"/>
      <c r="D81" s="48"/>
      <c r="E81" s="49"/>
      <c r="F81" s="7"/>
      <c r="G81" s="41"/>
    </row>
    <row r="82" spans="1:7" x14ac:dyDescent="0.2">
      <c r="A82" s="7"/>
      <c r="B82" s="7"/>
      <c r="C82" s="41"/>
      <c r="D82" s="48"/>
      <c r="E82" s="49"/>
      <c r="F82" s="7"/>
      <c r="G82" s="41"/>
    </row>
    <row r="83" spans="1:7" x14ac:dyDescent="0.2">
      <c r="A83" s="7"/>
      <c r="B83" s="7"/>
      <c r="C83" s="41"/>
      <c r="D83" s="48"/>
      <c r="E83" s="49"/>
      <c r="F83" s="7"/>
      <c r="G83" s="41"/>
    </row>
    <row r="84" spans="1:7" x14ac:dyDescent="0.2">
      <c r="A84" s="7"/>
      <c r="B84" s="7"/>
      <c r="C84" s="41"/>
      <c r="D84" s="48"/>
      <c r="E84" s="49"/>
      <c r="F84" s="7"/>
      <c r="G84" s="41"/>
    </row>
    <row r="85" spans="1:7" x14ac:dyDescent="0.2">
      <c r="A85" s="7"/>
      <c r="B85" s="7"/>
      <c r="C85" s="41"/>
      <c r="D85" s="48"/>
      <c r="E85" s="49"/>
      <c r="F85" s="7"/>
      <c r="G85" s="41"/>
    </row>
    <row r="86" spans="1:7" x14ac:dyDescent="0.2">
      <c r="A86" s="7"/>
      <c r="B86" s="7"/>
      <c r="C86" s="41"/>
      <c r="D86" s="48"/>
      <c r="E86" s="49"/>
      <c r="F86" s="7"/>
      <c r="G86" s="41"/>
    </row>
    <row r="87" spans="1:7" x14ac:dyDescent="0.2">
      <c r="A87" s="7"/>
      <c r="B87" s="7"/>
      <c r="C87" s="41"/>
      <c r="D87" s="48"/>
      <c r="E87" s="49"/>
      <c r="F87" s="7"/>
      <c r="G87" s="41"/>
    </row>
    <row r="88" spans="1:7" x14ac:dyDescent="0.2">
      <c r="A88" s="7"/>
      <c r="B88" s="7"/>
      <c r="C88" s="41"/>
      <c r="D88" s="48"/>
      <c r="E88" s="49"/>
      <c r="F88" s="7"/>
      <c r="G88" s="41"/>
    </row>
    <row r="89" spans="1:7" x14ac:dyDescent="0.2">
      <c r="A89" s="7"/>
      <c r="B89" s="7"/>
      <c r="C89" s="41"/>
      <c r="D89" s="48"/>
      <c r="E89" s="49"/>
      <c r="F89" s="7"/>
      <c r="G89" s="41"/>
    </row>
    <row r="90" spans="1:7" x14ac:dyDescent="0.2">
      <c r="A90" s="7"/>
      <c r="B90" s="7"/>
      <c r="C90" s="41"/>
      <c r="D90" s="48"/>
      <c r="E90" s="49"/>
      <c r="F90" s="7"/>
      <c r="G90" s="41"/>
    </row>
    <row r="91" spans="1:7" x14ac:dyDescent="0.2">
      <c r="A91" s="7"/>
      <c r="B91" s="7"/>
      <c r="C91" s="41"/>
      <c r="D91" s="48"/>
      <c r="E91" s="49"/>
      <c r="F91" s="7"/>
      <c r="G91" s="41"/>
    </row>
    <row r="92" spans="1:7" x14ac:dyDescent="0.2">
      <c r="A92" s="7"/>
      <c r="B92" s="7"/>
      <c r="C92" s="41"/>
      <c r="D92" s="48"/>
      <c r="E92" s="49"/>
      <c r="F92" s="7"/>
      <c r="G92" s="41"/>
    </row>
    <row r="93" spans="1:7" x14ac:dyDescent="0.2">
      <c r="A93" s="7"/>
      <c r="B93" s="7"/>
      <c r="C93" s="41"/>
      <c r="D93" s="48"/>
      <c r="E93" s="49"/>
      <c r="F93" s="7"/>
      <c r="G93" s="41"/>
    </row>
    <row r="94" spans="1:7" x14ac:dyDescent="0.2">
      <c r="A94" s="7"/>
      <c r="B94" s="7"/>
      <c r="C94" s="41"/>
      <c r="D94" s="48"/>
      <c r="E94" s="49"/>
      <c r="F94" s="7"/>
      <c r="G94" s="41"/>
    </row>
    <row r="95" spans="1:7" x14ac:dyDescent="0.2">
      <c r="A95" s="7"/>
      <c r="B95" s="7"/>
      <c r="C95" s="41"/>
      <c r="D95" s="48"/>
      <c r="E95" s="49"/>
      <c r="F95" s="7"/>
      <c r="G95" s="41"/>
    </row>
    <row r="96" spans="1:7" x14ac:dyDescent="0.2">
      <c r="A96" s="7"/>
      <c r="B96" s="7"/>
      <c r="C96" s="41"/>
      <c r="D96" s="48"/>
      <c r="E96" s="49"/>
      <c r="F96" s="7"/>
      <c r="G96" s="41"/>
    </row>
    <row r="97" spans="1:7" x14ac:dyDescent="0.2">
      <c r="A97" s="7"/>
      <c r="B97" s="7"/>
      <c r="C97" s="41"/>
      <c r="D97" s="48"/>
      <c r="E97" s="49"/>
      <c r="F97" s="7"/>
      <c r="G97" s="41"/>
    </row>
    <row r="98" spans="1:7" x14ac:dyDescent="0.2">
      <c r="A98" s="7"/>
      <c r="B98" s="7"/>
      <c r="C98" s="41"/>
      <c r="D98" s="48"/>
      <c r="E98" s="49"/>
      <c r="F98" s="7"/>
      <c r="G98" s="41"/>
    </row>
    <row r="99" spans="1:7" x14ac:dyDescent="0.2">
      <c r="A99" s="7"/>
      <c r="B99" s="7"/>
      <c r="C99" s="41"/>
      <c r="D99" s="48"/>
      <c r="E99" s="49"/>
      <c r="F99" s="7"/>
      <c r="G99" s="41"/>
    </row>
    <row r="100" spans="1:7" x14ac:dyDescent="0.2">
      <c r="A100" s="7"/>
      <c r="B100" s="7"/>
      <c r="C100" s="41"/>
      <c r="D100" s="48"/>
      <c r="E100" s="49"/>
      <c r="F100" s="7"/>
      <c r="G100" s="41"/>
    </row>
    <row r="101" spans="1:7" x14ac:dyDescent="0.2">
      <c r="A101" s="7"/>
      <c r="B101" s="7"/>
      <c r="C101" s="41"/>
      <c r="D101" s="48"/>
      <c r="E101" s="49"/>
      <c r="F101" s="7"/>
      <c r="G101" s="41"/>
    </row>
    <row r="102" spans="1:7" x14ac:dyDescent="0.2">
      <c r="A102" s="7"/>
      <c r="B102" s="7"/>
      <c r="C102" s="41"/>
      <c r="D102" s="48"/>
      <c r="E102" s="49"/>
      <c r="F102" s="7"/>
      <c r="G102" s="41"/>
    </row>
    <row r="103" spans="1:7" x14ac:dyDescent="0.2">
      <c r="A103" s="7"/>
      <c r="B103" s="7"/>
      <c r="C103" s="41"/>
      <c r="D103" s="48"/>
      <c r="E103" s="49"/>
      <c r="F103" s="7"/>
      <c r="G103" s="41"/>
    </row>
    <row r="104" spans="1:7" x14ac:dyDescent="0.2">
      <c r="A104" s="7"/>
      <c r="B104" s="7"/>
      <c r="C104" s="41"/>
      <c r="D104" s="48"/>
      <c r="E104" s="49"/>
      <c r="F104" s="7"/>
      <c r="G104" s="41"/>
    </row>
    <row r="105" spans="1:7" x14ac:dyDescent="0.2">
      <c r="A105" s="7"/>
      <c r="B105" s="7"/>
      <c r="C105" s="41"/>
      <c r="D105" s="48"/>
      <c r="E105" s="49"/>
      <c r="F105" s="7"/>
      <c r="G105" s="41"/>
    </row>
    <row r="106" spans="1:7" x14ac:dyDescent="0.2">
      <c r="A106" s="7"/>
      <c r="B106" s="7"/>
      <c r="C106" s="41"/>
      <c r="D106" s="48"/>
      <c r="E106" s="49"/>
      <c r="F106" s="7"/>
      <c r="G106" s="41"/>
    </row>
    <row r="107" spans="1:7" x14ac:dyDescent="0.2">
      <c r="A107" s="7"/>
      <c r="B107" s="7"/>
      <c r="C107" s="41"/>
      <c r="D107" s="48"/>
      <c r="E107" s="49"/>
      <c r="F107" s="7"/>
      <c r="G107" s="41"/>
    </row>
    <row r="108" spans="1:7" x14ac:dyDescent="0.2">
      <c r="A108" s="7"/>
      <c r="B108" s="7"/>
      <c r="C108" s="41"/>
      <c r="D108" s="48"/>
      <c r="E108" s="49"/>
      <c r="F108" s="7"/>
      <c r="G108" s="41"/>
    </row>
    <row r="109" spans="1:7" x14ac:dyDescent="0.2">
      <c r="A109" s="7"/>
      <c r="B109" s="7"/>
      <c r="C109" s="41"/>
      <c r="D109" s="48"/>
      <c r="E109" s="49"/>
      <c r="F109" s="7"/>
      <c r="G109" s="41"/>
    </row>
    <row r="110" spans="1:7" x14ac:dyDescent="0.2">
      <c r="A110" s="7"/>
      <c r="B110" s="7"/>
      <c r="C110" s="41"/>
      <c r="D110" s="48"/>
      <c r="E110" s="49"/>
      <c r="F110" s="7"/>
      <c r="G110" s="41"/>
    </row>
    <row r="111" spans="1:7" x14ac:dyDescent="0.2">
      <c r="A111" s="7"/>
      <c r="B111" s="7"/>
      <c r="C111" s="41"/>
      <c r="D111" s="48"/>
      <c r="E111" s="49"/>
      <c r="F111" s="7"/>
      <c r="G111" s="41"/>
    </row>
    <row r="112" spans="1:7" x14ac:dyDescent="0.2">
      <c r="A112" s="7"/>
      <c r="B112" s="7"/>
      <c r="C112" s="41"/>
      <c r="D112" s="48"/>
      <c r="E112" s="49"/>
      <c r="F112" s="7"/>
      <c r="G112" s="41"/>
    </row>
    <row r="113" spans="1:7" x14ac:dyDescent="0.2">
      <c r="A113" s="7"/>
      <c r="B113" s="7"/>
      <c r="C113" s="41"/>
      <c r="D113" s="48"/>
      <c r="E113" s="49"/>
      <c r="F113" s="7"/>
      <c r="G113" s="41"/>
    </row>
    <row r="114" spans="1:7" x14ac:dyDescent="0.2">
      <c r="A114" s="7"/>
      <c r="B114" s="7"/>
      <c r="C114" s="41"/>
      <c r="D114" s="48"/>
      <c r="E114" s="49"/>
      <c r="F114" s="7"/>
      <c r="G114" s="41"/>
    </row>
    <row r="115" spans="1:7" x14ac:dyDescent="0.2">
      <c r="A115" s="7"/>
      <c r="B115" s="7"/>
      <c r="C115" s="41"/>
      <c r="D115" s="48"/>
      <c r="E115" s="49"/>
      <c r="F115" s="7"/>
      <c r="G115" s="41"/>
    </row>
    <row r="116" spans="1:7" x14ac:dyDescent="0.2">
      <c r="A116" s="7"/>
      <c r="B116" s="7"/>
      <c r="C116" s="41"/>
      <c r="D116" s="48"/>
      <c r="E116" s="49"/>
      <c r="F116" s="7"/>
      <c r="G116" s="41"/>
    </row>
    <row r="117" spans="1:7" x14ac:dyDescent="0.2">
      <c r="A117" s="7"/>
      <c r="B117" s="7"/>
      <c r="C117" s="41"/>
      <c r="D117" s="48"/>
      <c r="E117" s="49"/>
      <c r="F117" s="7"/>
      <c r="G117" s="41"/>
    </row>
    <row r="118" spans="1:7" x14ac:dyDescent="0.2">
      <c r="A118" s="7"/>
      <c r="B118" s="7"/>
      <c r="C118" s="41"/>
      <c r="D118" s="48"/>
      <c r="E118" s="49"/>
      <c r="F118" s="7"/>
      <c r="G118" s="41"/>
    </row>
    <row r="119" spans="1:7" x14ac:dyDescent="0.2">
      <c r="A119" s="7"/>
      <c r="B119" s="7"/>
      <c r="C119" s="41"/>
      <c r="D119" s="48"/>
      <c r="E119" s="49"/>
      <c r="F119" s="7"/>
      <c r="G119" s="41"/>
    </row>
    <row r="120" spans="1:7" x14ac:dyDescent="0.2">
      <c r="A120" s="7"/>
      <c r="B120" s="7"/>
      <c r="C120" s="41"/>
      <c r="D120" s="48"/>
      <c r="E120" s="49"/>
      <c r="F120" s="7"/>
      <c r="G120" s="41"/>
    </row>
    <row r="121" spans="1:7" x14ac:dyDescent="0.2">
      <c r="A121" s="7"/>
      <c r="B121" s="7"/>
      <c r="C121" s="41"/>
      <c r="D121" s="48"/>
      <c r="E121" s="49"/>
      <c r="F121" s="7"/>
      <c r="G121" s="41"/>
    </row>
    <row r="122" spans="1:7" x14ac:dyDescent="0.2">
      <c r="A122" s="7"/>
      <c r="B122" s="7"/>
      <c r="C122" s="41"/>
      <c r="D122" s="48"/>
      <c r="E122" s="49"/>
      <c r="F122" s="7"/>
      <c r="G122" s="41"/>
    </row>
    <row r="123" spans="1:7" x14ac:dyDescent="0.2">
      <c r="A123" s="7"/>
      <c r="B123" s="7"/>
      <c r="C123" s="41"/>
      <c r="D123" s="48"/>
      <c r="E123" s="49"/>
      <c r="F123" s="7"/>
      <c r="G123" s="41"/>
    </row>
    <row r="124" spans="1:7" x14ac:dyDescent="0.2">
      <c r="A124" s="7"/>
      <c r="B124" s="7"/>
      <c r="C124" s="41"/>
      <c r="D124" s="48"/>
      <c r="E124" s="49"/>
      <c r="F124" s="7"/>
      <c r="G124" s="41"/>
    </row>
    <row r="125" spans="1:7" x14ac:dyDescent="0.2">
      <c r="A125" s="7"/>
      <c r="B125" s="7"/>
      <c r="C125" s="41"/>
      <c r="D125" s="48"/>
      <c r="E125" s="49"/>
      <c r="F125" s="7"/>
      <c r="G125" s="41"/>
    </row>
    <row r="126" spans="1:7" x14ac:dyDescent="0.2">
      <c r="A126" s="7"/>
      <c r="B126" s="7"/>
      <c r="C126" s="41"/>
      <c r="D126" s="48"/>
      <c r="E126" s="49"/>
      <c r="F126" s="7"/>
      <c r="G126" s="41"/>
    </row>
    <row r="127" spans="1:7" x14ac:dyDescent="0.2">
      <c r="A127" s="7"/>
      <c r="B127" s="7"/>
      <c r="C127" s="41"/>
      <c r="D127" s="48"/>
      <c r="E127" s="49"/>
      <c r="F127" s="7"/>
      <c r="G127" s="41"/>
    </row>
    <row r="128" spans="1:7" x14ac:dyDescent="0.2">
      <c r="A128" s="7"/>
      <c r="B128" s="7"/>
      <c r="C128" s="41"/>
      <c r="D128" s="48"/>
      <c r="E128" s="49"/>
      <c r="F128" s="7"/>
      <c r="G128" s="41"/>
    </row>
    <row r="129" spans="1:7" x14ac:dyDescent="0.2">
      <c r="A129" s="7"/>
      <c r="B129" s="7"/>
      <c r="C129" s="41"/>
      <c r="D129" s="48"/>
      <c r="E129" s="49"/>
      <c r="F129" s="7"/>
      <c r="G129" s="41"/>
    </row>
    <row r="130" spans="1:7" x14ac:dyDescent="0.2">
      <c r="A130" s="7"/>
      <c r="B130" s="7"/>
      <c r="C130" s="41"/>
      <c r="D130" s="48"/>
      <c r="E130" s="49"/>
      <c r="F130" s="7"/>
      <c r="G130" s="41"/>
    </row>
    <row r="131" spans="1:7" x14ac:dyDescent="0.2">
      <c r="A131" s="7"/>
      <c r="B131" s="7"/>
      <c r="C131" s="41"/>
      <c r="D131" s="48"/>
      <c r="E131" s="49"/>
      <c r="F131" s="7"/>
      <c r="G131" s="41"/>
    </row>
    <row r="132" spans="1:7" x14ac:dyDescent="0.2">
      <c r="A132" s="7"/>
      <c r="B132" s="7"/>
      <c r="C132" s="41"/>
      <c r="D132" s="48"/>
      <c r="E132" s="49"/>
      <c r="F132" s="7"/>
      <c r="G132" s="41"/>
    </row>
    <row r="133" spans="1:7" x14ac:dyDescent="0.2">
      <c r="A133" s="7"/>
      <c r="B133" s="7"/>
      <c r="C133" s="41"/>
      <c r="D133" s="48"/>
      <c r="E133" s="49"/>
      <c r="F133" s="7"/>
      <c r="G133" s="41"/>
    </row>
    <row r="134" spans="1:7" x14ac:dyDescent="0.2">
      <c r="A134" s="7"/>
      <c r="B134" s="7"/>
      <c r="C134" s="41"/>
      <c r="D134" s="48"/>
      <c r="E134" s="49"/>
      <c r="F134" s="7"/>
      <c r="G134" s="41"/>
    </row>
    <row r="135" spans="1:7" x14ac:dyDescent="0.2">
      <c r="A135" s="7"/>
      <c r="B135" s="7"/>
      <c r="C135" s="41"/>
      <c r="D135" s="48"/>
      <c r="E135" s="49"/>
      <c r="F135" s="7"/>
      <c r="G135" s="41"/>
    </row>
    <row r="136" spans="1:7" x14ac:dyDescent="0.2">
      <c r="A136" s="7"/>
      <c r="B136" s="7"/>
      <c r="C136" s="41"/>
      <c r="D136" s="48"/>
      <c r="E136" s="49"/>
      <c r="F136" s="7"/>
      <c r="G136" s="41"/>
    </row>
    <row r="137" spans="1:7" x14ac:dyDescent="0.2">
      <c r="A137" s="7"/>
      <c r="B137" s="7"/>
      <c r="C137" s="41"/>
      <c r="D137" s="48"/>
      <c r="E137" s="49"/>
      <c r="F137" s="7"/>
      <c r="G137" s="41"/>
    </row>
    <row r="138" spans="1:7" x14ac:dyDescent="0.2">
      <c r="A138" s="7"/>
      <c r="B138" s="7"/>
      <c r="C138" s="41"/>
      <c r="D138" s="48"/>
      <c r="E138" s="49"/>
      <c r="F138" s="7"/>
      <c r="G138" s="41"/>
    </row>
    <row r="139" spans="1:7" x14ac:dyDescent="0.2">
      <c r="A139" s="7"/>
      <c r="B139" s="7"/>
      <c r="C139" s="41"/>
      <c r="D139" s="48"/>
      <c r="E139" s="49"/>
      <c r="F139" s="7"/>
      <c r="G139" s="41"/>
    </row>
    <row r="140" spans="1:7" x14ac:dyDescent="0.2">
      <c r="A140" s="7"/>
      <c r="B140" s="7"/>
      <c r="C140" s="41"/>
      <c r="D140" s="48"/>
      <c r="E140" s="49"/>
      <c r="F140" s="7"/>
      <c r="G140" s="41"/>
    </row>
    <row r="141" spans="1:7" x14ac:dyDescent="0.2">
      <c r="A141" s="7"/>
      <c r="B141" s="7"/>
      <c r="C141" s="41"/>
      <c r="D141" s="48"/>
      <c r="E141" s="49"/>
      <c r="F141" s="7"/>
      <c r="G141" s="41"/>
    </row>
    <row r="142" spans="1:7" x14ac:dyDescent="0.2">
      <c r="A142" s="7"/>
      <c r="B142" s="7"/>
      <c r="C142" s="41"/>
      <c r="D142" s="48"/>
      <c r="E142" s="49"/>
      <c r="F142" s="7"/>
      <c r="G142" s="41"/>
    </row>
    <row r="143" spans="1:7" x14ac:dyDescent="0.2">
      <c r="A143" s="7"/>
      <c r="B143" s="7"/>
      <c r="C143" s="41"/>
      <c r="D143" s="48"/>
      <c r="E143" s="49"/>
      <c r="F143" s="7"/>
      <c r="G143" s="41"/>
    </row>
    <row r="144" spans="1:7" x14ac:dyDescent="0.2">
      <c r="A144" s="7"/>
      <c r="B144" s="7"/>
      <c r="C144" s="41"/>
      <c r="D144" s="48"/>
      <c r="E144" s="49"/>
      <c r="F144" s="7"/>
      <c r="G144" s="41"/>
    </row>
    <row r="145" spans="1:7" x14ac:dyDescent="0.2">
      <c r="A145" s="7"/>
      <c r="B145" s="7"/>
      <c r="C145" s="41"/>
      <c r="D145" s="48"/>
      <c r="E145" s="49"/>
      <c r="F145" s="7"/>
      <c r="G145" s="41"/>
    </row>
    <row r="146" spans="1:7" x14ac:dyDescent="0.2">
      <c r="A146" s="7"/>
      <c r="B146" s="7"/>
      <c r="C146" s="41"/>
      <c r="D146" s="48"/>
      <c r="E146" s="49"/>
      <c r="F146" s="7"/>
      <c r="G146" s="41"/>
    </row>
    <row r="147" spans="1:7" x14ac:dyDescent="0.2">
      <c r="A147" s="7"/>
      <c r="B147" s="7"/>
      <c r="C147" s="41"/>
      <c r="D147" s="48"/>
      <c r="E147" s="49"/>
      <c r="F147" s="7"/>
      <c r="G147" s="41"/>
    </row>
    <row r="148" spans="1:7" x14ac:dyDescent="0.2">
      <c r="A148" s="7"/>
      <c r="B148" s="7"/>
      <c r="C148" s="41"/>
      <c r="D148" s="48"/>
      <c r="E148" s="49"/>
      <c r="F148" s="7"/>
      <c r="G148" s="41"/>
    </row>
    <row r="149" spans="1:7" x14ac:dyDescent="0.2">
      <c r="A149" s="7"/>
      <c r="B149" s="7"/>
      <c r="C149" s="41"/>
      <c r="D149" s="48"/>
      <c r="E149" s="49"/>
      <c r="F149" s="7"/>
      <c r="G149" s="41"/>
    </row>
    <row r="150" spans="1:7" x14ac:dyDescent="0.2">
      <c r="A150" s="7"/>
      <c r="B150" s="7"/>
      <c r="C150" s="41"/>
      <c r="D150" s="48"/>
      <c r="E150" s="49"/>
      <c r="F150" s="7"/>
      <c r="G150" s="41"/>
    </row>
    <row r="151" spans="1:7" x14ac:dyDescent="0.2">
      <c r="A151" s="7"/>
      <c r="B151" s="7"/>
      <c r="C151" s="41"/>
      <c r="D151" s="48"/>
      <c r="E151" s="49"/>
      <c r="F151" s="7"/>
      <c r="G151" s="41"/>
    </row>
    <row r="152" spans="1:7" x14ac:dyDescent="0.2">
      <c r="A152" s="7"/>
      <c r="B152" s="7"/>
      <c r="C152" s="41"/>
      <c r="D152" s="48"/>
      <c r="E152" s="49"/>
      <c r="F152" s="7"/>
      <c r="G152" s="41"/>
    </row>
    <row r="153" spans="1:7" x14ac:dyDescent="0.2">
      <c r="A153" s="7"/>
      <c r="B153" s="7"/>
      <c r="C153" s="41"/>
      <c r="D153" s="48"/>
      <c r="E153" s="49"/>
      <c r="F153" s="7"/>
      <c r="G153" s="41"/>
    </row>
    <row r="154" spans="1:7" x14ac:dyDescent="0.2">
      <c r="A154" s="7"/>
      <c r="B154" s="7"/>
      <c r="C154" s="41"/>
      <c r="D154" s="48"/>
      <c r="E154" s="49"/>
      <c r="F154" s="7"/>
      <c r="G154" s="41"/>
    </row>
    <row r="155" spans="1:7" x14ac:dyDescent="0.2">
      <c r="A155" s="7"/>
      <c r="B155" s="7"/>
      <c r="C155" s="41"/>
      <c r="D155" s="48"/>
      <c r="E155" s="49"/>
      <c r="F155" s="7"/>
      <c r="G155" s="41"/>
    </row>
    <row r="156" spans="1:7" x14ac:dyDescent="0.2">
      <c r="A156" s="7"/>
      <c r="B156" s="7"/>
      <c r="C156" s="41"/>
      <c r="D156" s="48"/>
      <c r="E156" s="49"/>
      <c r="F156" s="7"/>
      <c r="G156" s="41"/>
    </row>
    <row r="157" spans="1:7" x14ac:dyDescent="0.2">
      <c r="A157" s="7"/>
      <c r="B157" s="7"/>
      <c r="C157" s="41"/>
      <c r="D157" s="48"/>
      <c r="E157" s="49"/>
      <c r="F157" s="7"/>
      <c r="G157" s="41"/>
    </row>
    <row r="158" spans="1:7" x14ac:dyDescent="0.2">
      <c r="A158" s="7"/>
      <c r="B158" s="7"/>
      <c r="C158" s="41"/>
      <c r="D158" s="48"/>
      <c r="E158" s="49"/>
      <c r="F158" s="7"/>
      <c r="G158" s="41"/>
    </row>
    <row r="159" spans="1:7" x14ac:dyDescent="0.2">
      <c r="A159" s="7"/>
      <c r="B159" s="7"/>
      <c r="C159" s="41"/>
      <c r="D159" s="48"/>
      <c r="E159" s="49"/>
      <c r="F159" s="7"/>
      <c r="G159" s="41"/>
    </row>
    <row r="160" spans="1:7" x14ac:dyDescent="0.2">
      <c r="A160" s="7"/>
      <c r="B160" s="7"/>
      <c r="C160" s="41"/>
      <c r="D160" s="48"/>
      <c r="E160" s="49"/>
      <c r="F160" s="7"/>
      <c r="G160" s="41"/>
    </row>
    <row r="161" spans="1:7" x14ac:dyDescent="0.2">
      <c r="A161" s="7"/>
      <c r="B161" s="7"/>
      <c r="C161" s="41"/>
      <c r="D161" s="48"/>
      <c r="E161" s="49"/>
      <c r="F161" s="7"/>
      <c r="G161" s="41"/>
    </row>
    <row r="162" spans="1:7" x14ac:dyDescent="0.2">
      <c r="A162" s="7"/>
      <c r="B162" s="7"/>
      <c r="C162" s="41"/>
      <c r="D162" s="48"/>
      <c r="E162" s="49"/>
      <c r="F162" s="7"/>
      <c r="G162" s="41"/>
    </row>
    <row r="163" spans="1:7" x14ac:dyDescent="0.2">
      <c r="A163" s="7"/>
      <c r="B163" s="7"/>
      <c r="C163" s="41"/>
      <c r="D163" s="48"/>
      <c r="E163" s="49"/>
      <c r="F163" s="7"/>
      <c r="G163" s="41"/>
    </row>
    <row r="164" spans="1:7" x14ac:dyDescent="0.2">
      <c r="A164" s="7"/>
      <c r="B164" s="7"/>
      <c r="C164" s="41"/>
      <c r="D164" s="48"/>
      <c r="E164" s="49"/>
      <c r="F164" s="7"/>
      <c r="G164" s="41"/>
    </row>
    <row r="165" spans="1:7" x14ac:dyDescent="0.2">
      <c r="A165" s="7"/>
      <c r="B165" s="7"/>
      <c r="C165" s="41"/>
      <c r="D165" s="48"/>
      <c r="E165" s="49"/>
      <c r="F165" s="7"/>
      <c r="G165" s="41"/>
    </row>
    <row r="166" spans="1:7" x14ac:dyDescent="0.2">
      <c r="A166" s="7"/>
      <c r="B166" s="7"/>
      <c r="C166" s="41"/>
      <c r="D166" s="48"/>
      <c r="E166" s="49"/>
      <c r="F166" s="7"/>
      <c r="G166" s="41"/>
    </row>
    <row r="167" spans="1:7" x14ac:dyDescent="0.2">
      <c r="A167" s="7"/>
      <c r="B167" s="7"/>
      <c r="C167" s="41"/>
      <c r="D167" s="48"/>
      <c r="E167" s="49"/>
      <c r="F167" s="7"/>
      <c r="G167" s="41"/>
    </row>
    <row r="168" spans="1:7" x14ac:dyDescent="0.2">
      <c r="A168" s="7"/>
      <c r="B168" s="7"/>
      <c r="C168" s="41"/>
      <c r="D168" s="48"/>
      <c r="E168" s="49"/>
      <c r="F168" s="7"/>
      <c r="G168" s="41"/>
    </row>
    <row r="169" spans="1:7" x14ac:dyDescent="0.2">
      <c r="A169" s="7"/>
      <c r="B169" s="7"/>
      <c r="C169" s="41"/>
      <c r="D169" s="48"/>
      <c r="E169" s="49"/>
      <c r="F169" s="7"/>
      <c r="G169" s="41"/>
    </row>
    <row r="170" spans="1:7" x14ac:dyDescent="0.2">
      <c r="A170" s="7"/>
      <c r="B170" s="7"/>
      <c r="C170" s="41"/>
      <c r="D170" s="48"/>
      <c r="E170" s="49"/>
      <c r="F170" s="7"/>
      <c r="G170" s="41"/>
    </row>
    <row r="171" spans="1:7" x14ac:dyDescent="0.2">
      <c r="A171" s="7"/>
      <c r="B171" s="7"/>
      <c r="C171" s="41"/>
      <c r="D171" s="48"/>
      <c r="E171" s="49"/>
      <c r="F171" s="7"/>
      <c r="G171" s="41"/>
    </row>
    <row r="172" spans="1:7" x14ac:dyDescent="0.2">
      <c r="C172" s="21"/>
      <c r="D172" s="17"/>
      <c r="E172" s="18"/>
      <c r="G172" s="21"/>
    </row>
    <row r="173" spans="1:7" x14ac:dyDescent="0.2">
      <c r="C173" s="21"/>
      <c r="D173" s="17"/>
      <c r="E173" s="18"/>
      <c r="G173" s="21"/>
    </row>
    <row r="174" spans="1:7" x14ac:dyDescent="0.2">
      <c r="C174" s="21"/>
      <c r="D174" s="17"/>
      <c r="E174" s="18"/>
      <c r="G174" s="21"/>
    </row>
    <row r="175" spans="1:7" x14ac:dyDescent="0.2">
      <c r="C175" s="21"/>
      <c r="D175" s="17"/>
      <c r="E175" s="18"/>
      <c r="G175" s="21"/>
    </row>
    <row r="176" spans="1:7" x14ac:dyDescent="0.2">
      <c r="C176" s="21"/>
      <c r="D176" s="17"/>
      <c r="E176" s="18"/>
      <c r="G176" s="21"/>
    </row>
    <row r="177" spans="3:7" x14ac:dyDescent="0.2">
      <c r="C177" s="21"/>
      <c r="D177" s="17"/>
      <c r="E177" s="18"/>
      <c r="G177" s="21"/>
    </row>
    <row r="178" spans="3:7" x14ac:dyDescent="0.2">
      <c r="C178" s="21"/>
      <c r="D178" s="17"/>
      <c r="E178" s="18"/>
      <c r="G178" s="21"/>
    </row>
    <row r="179" spans="3:7" x14ac:dyDescent="0.2">
      <c r="C179" s="21"/>
      <c r="D179" s="17"/>
      <c r="E179" s="18"/>
      <c r="G179" s="21"/>
    </row>
    <row r="180" spans="3:7" x14ac:dyDescent="0.2">
      <c r="C180" s="21"/>
      <c r="D180" s="17"/>
      <c r="E180" s="18"/>
      <c r="G180" s="21"/>
    </row>
    <row r="181" spans="3:7" x14ac:dyDescent="0.2">
      <c r="C181" s="21"/>
      <c r="D181" s="17"/>
      <c r="E181" s="18"/>
      <c r="G181" s="21"/>
    </row>
    <row r="182" spans="3:7" x14ac:dyDescent="0.2">
      <c r="C182" s="21"/>
      <c r="D182" s="17"/>
      <c r="E182" s="18"/>
      <c r="G182" s="21"/>
    </row>
    <row r="183" spans="3:7" x14ac:dyDescent="0.2">
      <c r="C183" s="21"/>
      <c r="D183" s="17"/>
      <c r="E183" s="18"/>
      <c r="G183" s="21"/>
    </row>
    <row r="184" spans="3:7" x14ac:dyDescent="0.2">
      <c r="C184" s="21"/>
      <c r="D184" s="17"/>
      <c r="E184" s="18"/>
      <c r="G184" s="21"/>
    </row>
    <row r="185" spans="3:7" x14ac:dyDescent="0.2">
      <c r="C185" s="21"/>
      <c r="D185" s="17"/>
      <c r="E185" s="18"/>
      <c r="G185" s="21"/>
    </row>
    <row r="186" spans="3:7" x14ac:dyDescent="0.2">
      <c r="C186" s="21"/>
      <c r="D186" s="17"/>
      <c r="E186" s="18"/>
      <c r="G186" s="21"/>
    </row>
    <row r="187" spans="3:7" x14ac:dyDescent="0.2">
      <c r="C187" s="21"/>
      <c r="D187" s="17"/>
      <c r="E187" s="18"/>
      <c r="G187" s="21"/>
    </row>
    <row r="188" spans="3:7" x14ac:dyDescent="0.2">
      <c r="C188" s="21"/>
      <c r="D188" s="17"/>
      <c r="E188" s="18"/>
      <c r="G188" s="21"/>
    </row>
    <row r="189" spans="3:7" x14ac:dyDescent="0.2">
      <c r="C189" s="21"/>
      <c r="D189" s="17"/>
      <c r="E189" s="18"/>
      <c r="G189" s="21"/>
    </row>
    <row r="190" spans="3:7" x14ac:dyDescent="0.2">
      <c r="C190" s="21"/>
      <c r="D190" s="17"/>
      <c r="E190" s="18"/>
      <c r="G190" s="21"/>
    </row>
    <row r="191" spans="3:7" x14ac:dyDescent="0.2">
      <c r="C191" s="21"/>
      <c r="D191" s="17"/>
      <c r="E191" s="18"/>
      <c r="G191" s="21"/>
    </row>
    <row r="192" spans="3:7" x14ac:dyDescent="0.2">
      <c r="C192" s="21"/>
      <c r="D192" s="17"/>
      <c r="E192" s="18"/>
      <c r="G192" s="21"/>
    </row>
    <row r="193" spans="3:7" x14ac:dyDescent="0.2">
      <c r="C193" s="21"/>
      <c r="D193" s="17"/>
      <c r="E193" s="18"/>
      <c r="G193" s="21"/>
    </row>
    <row r="194" spans="3:7" x14ac:dyDescent="0.2">
      <c r="C194" s="21"/>
      <c r="D194" s="17"/>
      <c r="E194" s="18"/>
      <c r="G194" s="21"/>
    </row>
    <row r="195" spans="3:7" x14ac:dyDescent="0.2">
      <c r="C195" s="21"/>
      <c r="D195" s="17"/>
      <c r="E195" s="18"/>
      <c r="G195" s="21"/>
    </row>
    <row r="196" spans="3:7" x14ac:dyDescent="0.2">
      <c r="C196" s="21"/>
      <c r="D196" s="17"/>
      <c r="E196" s="18"/>
      <c r="G196" s="21"/>
    </row>
    <row r="197" spans="3:7" x14ac:dyDescent="0.2">
      <c r="C197" s="21"/>
      <c r="D197" s="17"/>
      <c r="E197" s="18"/>
      <c r="G197" s="21"/>
    </row>
    <row r="198" spans="3:7" x14ac:dyDescent="0.2">
      <c r="C198" s="21"/>
      <c r="D198" s="17"/>
      <c r="E198" s="18"/>
      <c r="G198" s="21"/>
    </row>
    <row r="199" spans="3:7" x14ac:dyDescent="0.2">
      <c r="C199" s="21"/>
      <c r="D199" s="17"/>
      <c r="E199" s="18"/>
      <c r="G199" s="21"/>
    </row>
    <row r="200" spans="3:7" x14ac:dyDescent="0.2">
      <c r="C200" s="21"/>
      <c r="D200" s="17"/>
      <c r="E200" s="18"/>
      <c r="G200" s="21"/>
    </row>
    <row r="201" spans="3:7" x14ac:dyDescent="0.2">
      <c r="C201" s="21"/>
      <c r="D201" s="17"/>
      <c r="E201" s="18"/>
      <c r="G201" s="21"/>
    </row>
    <row r="202" spans="3:7" x14ac:dyDescent="0.2">
      <c r="C202" s="21"/>
      <c r="D202" s="17"/>
      <c r="E202" s="18"/>
      <c r="G202" s="21"/>
    </row>
    <row r="203" spans="3:7" x14ac:dyDescent="0.2">
      <c r="C203" s="21"/>
      <c r="D203" s="17"/>
      <c r="E203" s="18"/>
      <c r="G203" s="21"/>
    </row>
    <row r="204" spans="3:7" x14ac:dyDescent="0.2">
      <c r="C204" s="21"/>
      <c r="D204" s="17"/>
      <c r="E204" s="18"/>
      <c r="G204" s="21"/>
    </row>
    <row r="205" spans="3:7" x14ac:dyDescent="0.2">
      <c r="C205" s="21"/>
      <c r="D205" s="17"/>
      <c r="E205" s="18"/>
      <c r="G205" s="21"/>
    </row>
    <row r="206" spans="3:7" x14ac:dyDescent="0.2">
      <c r="C206" s="21"/>
      <c r="D206" s="17"/>
      <c r="E206" s="18"/>
      <c r="G206" s="21"/>
    </row>
    <row r="207" spans="3:7" x14ac:dyDescent="0.2">
      <c r="C207" s="21"/>
      <c r="D207" s="17"/>
      <c r="E207" s="18"/>
      <c r="G207" s="21"/>
    </row>
    <row r="208" spans="3:7" x14ac:dyDescent="0.2">
      <c r="C208" s="21"/>
      <c r="D208" s="17"/>
      <c r="E208" s="18"/>
      <c r="G208" s="21"/>
    </row>
    <row r="209" spans="3:7" x14ac:dyDescent="0.2">
      <c r="C209" s="21"/>
      <c r="D209" s="17"/>
      <c r="E209" s="18"/>
      <c r="G209" s="21"/>
    </row>
    <row r="210" spans="3:7" x14ac:dyDescent="0.2">
      <c r="C210" s="21"/>
      <c r="D210" s="17"/>
      <c r="E210" s="18"/>
      <c r="G210" s="21"/>
    </row>
    <row r="211" spans="3:7" x14ac:dyDescent="0.2">
      <c r="C211" s="21"/>
      <c r="D211" s="17"/>
      <c r="E211" s="18"/>
      <c r="G211" s="21"/>
    </row>
    <row r="212" spans="3:7" x14ac:dyDescent="0.2">
      <c r="C212" s="21"/>
      <c r="D212" s="17"/>
      <c r="E212" s="18"/>
      <c r="G212" s="21"/>
    </row>
    <row r="213" spans="3:7" x14ac:dyDescent="0.2">
      <c r="C213" s="21"/>
      <c r="D213" s="17"/>
      <c r="E213" s="18"/>
      <c r="G213" s="21"/>
    </row>
    <row r="214" spans="3:7" x14ac:dyDescent="0.2">
      <c r="C214" s="21"/>
      <c r="D214" s="17"/>
      <c r="E214" s="18"/>
      <c r="G214" s="21"/>
    </row>
    <row r="215" spans="3:7" x14ac:dyDescent="0.2">
      <c r="C215" s="21"/>
      <c r="D215" s="17"/>
      <c r="E215" s="18"/>
      <c r="G215" s="21"/>
    </row>
    <row r="216" spans="3:7" x14ac:dyDescent="0.2">
      <c r="C216" s="21"/>
      <c r="D216" s="17"/>
      <c r="E216" s="18"/>
      <c r="G216" s="21"/>
    </row>
    <row r="217" spans="3:7" x14ac:dyDescent="0.2">
      <c r="C217" s="21"/>
      <c r="D217" s="17"/>
      <c r="E217" s="18"/>
      <c r="G217" s="21"/>
    </row>
    <row r="218" spans="3:7" x14ac:dyDescent="0.2">
      <c r="C218" s="21"/>
      <c r="D218" s="17"/>
      <c r="E218" s="18"/>
      <c r="G218" s="21"/>
    </row>
    <row r="219" spans="3:7" x14ac:dyDescent="0.2">
      <c r="C219" s="21"/>
      <c r="D219" s="17"/>
      <c r="E219" s="18"/>
      <c r="G219" s="21"/>
    </row>
    <row r="220" spans="3:7" x14ac:dyDescent="0.2">
      <c r="C220" s="21"/>
      <c r="D220" s="17"/>
      <c r="E220" s="18"/>
      <c r="G220" s="21"/>
    </row>
    <row r="221" spans="3:7" x14ac:dyDescent="0.2">
      <c r="C221" s="21"/>
      <c r="D221" s="17"/>
      <c r="E221" s="18"/>
      <c r="G221" s="21"/>
    </row>
    <row r="222" spans="3:7" x14ac:dyDescent="0.2">
      <c r="C222" s="21"/>
      <c r="D222" s="17"/>
      <c r="E222" s="18"/>
      <c r="G222" s="21"/>
    </row>
    <row r="223" spans="3:7" x14ac:dyDescent="0.2">
      <c r="C223" s="21"/>
      <c r="D223" s="17"/>
      <c r="E223" s="18"/>
      <c r="G223" s="21"/>
    </row>
    <row r="224" spans="3:7" x14ac:dyDescent="0.2">
      <c r="C224" s="21"/>
      <c r="D224" s="17"/>
      <c r="E224" s="18"/>
      <c r="G224" s="21"/>
    </row>
    <row r="225" spans="3:7" x14ac:dyDescent="0.2">
      <c r="C225" s="21"/>
      <c r="D225" s="17"/>
      <c r="E225" s="18"/>
      <c r="G225" s="21"/>
    </row>
    <row r="226" spans="3:7" x14ac:dyDescent="0.2">
      <c r="C226" s="21"/>
      <c r="D226" s="17"/>
      <c r="E226" s="18"/>
      <c r="G226" s="21"/>
    </row>
    <row r="227" spans="3:7" x14ac:dyDescent="0.2">
      <c r="C227" s="21"/>
      <c r="D227" s="17"/>
      <c r="E227" s="18"/>
      <c r="G227" s="21"/>
    </row>
    <row r="228" spans="3:7" x14ac:dyDescent="0.2">
      <c r="C228" s="21"/>
      <c r="D228" s="17"/>
      <c r="E228" s="18"/>
      <c r="G228" s="21"/>
    </row>
    <row r="229" spans="3:7" x14ac:dyDescent="0.2">
      <c r="C229" s="21"/>
      <c r="D229" s="17"/>
      <c r="E229" s="18"/>
      <c r="G229" s="21"/>
    </row>
    <row r="230" spans="3:7" x14ac:dyDescent="0.2">
      <c r="C230" s="21"/>
      <c r="D230" s="17"/>
      <c r="E230" s="18"/>
      <c r="G230" s="21"/>
    </row>
    <row r="231" spans="3:7" x14ac:dyDescent="0.2">
      <c r="C231" s="21"/>
      <c r="D231" s="17"/>
      <c r="E231" s="18"/>
      <c r="G231" s="21"/>
    </row>
    <row r="232" spans="3:7" x14ac:dyDescent="0.2">
      <c r="C232" s="21"/>
      <c r="D232" s="17"/>
      <c r="E232" s="18"/>
      <c r="G232" s="21"/>
    </row>
    <row r="233" spans="3:7" x14ac:dyDescent="0.2">
      <c r="C233" s="21"/>
      <c r="D233" s="17"/>
      <c r="E233" s="18"/>
      <c r="G233" s="21"/>
    </row>
    <row r="234" spans="3:7" x14ac:dyDescent="0.2">
      <c r="C234" s="21"/>
      <c r="D234" s="17"/>
      <c r="E234" s="18"/>
      <c r="G234" s="21"/>
    </row>
    <row r="235" spans="3:7" x14ac:dyDescent="0.2">
      <c r="C235" s="21"/>
      <c r="D235" s="17"/>
      <c r="E235" s="18"/>
      <c r="G235" s="21"/>
    </row>
    <row r="236" spans="3:7" x14ac:dyDescent="0.2">
      <c r="C236" s="21"/>
      <c r="D236" s="17"/>
      <c r="E236" s="18"/>
      <c r="G236" s="21"/>
    </row>
    <row r="237" spans="3:7" x14ac:dyDescent="0.2">
      <c r="C237" s="21"/>
      <c r="D237" s="17"/>
      <c r="E237" s="18"/>
      <c r="G237" s="21"/>
    </row>
    <row r="238" spans="3:7" x14ac:dyDescent="0.2">
      <c r="C238" s="21"/>
      <c r="D238" s="17"/>
      <c r="E238" s="18"/>
      <c r="G238" s="21"/>
    </row>
    <row r="239" spans="3:7" x14ac:dyDescent="0.2">
      <c r="C239" s="21"/>
      <c r="D239" s="17"/>
      <c r="E239" s="18"/>
      <c r="G239" s="21"/>
    </row>
    <row r="240" spans="3:7" x14ac:dyDescent="0.2">
      <c r="C240" s="21"/>
      <c r="D240" s="17"/>
      <c r="E240" s="18"/>
      <c r="G240" s="21"/>
    </row>
    <row r="241" spans="3:7" x14ac:dyDescent="0.2">
      <c r="C241" s="21"/>
      <c r="D241" s="17"/>
      <c r="E241" s="18"/>
      <c r="G241" s="21"/>
    </row>
    <row r="242" spans="3:7" x14ac:dyDescent="0.2">
      <c r="C242" s="21"/>
      <c r="D242" s="17"/>
      <c r="E242" s="18"/>
      <c r="G242" s="21"/>
    </row>
    <row r="243" spans="3:7" x14ac:dyDescent="0.2">
      <c r="C243" s="21"/>
      <c r="D243" s="17"/>
      <c r="E243" s="18"/>
      <c r="G243" s="21"/>
    </row>
    <row r="244" spans="3:7" x14ac:dyDescent="0.2">
      <c r="C244" s="21"/>
      <c r="D244" s="17"/>
      <c r="E244" s="18"/>
      <c r="G244" s="21"/>
    </row>
    <row r="245" spans="3:7" x14ac:dyDescent="0.2">
      <c r="C245" s="21"/>
      <c r="D245" s="17"/>
      <c r="E245" s="18"/>
      <c r="G245" s="21"/>
    </row>
    <row r="246" spans="3:7" x14ac:dyDescent="0.2">
      <c r="C246" s="21"/>
      <c r="D246" s="17"/>
      <c r="E246" s="18"/>
      <c r="G246" s="21"/>
    </row>
    <row r="247" spans="3:7" x14ac:dyDescent="0.2">
      <c r="C247" s="21"/>
      <c r="D247" s="17"/>
      <c r="E247" s="18"/>
      <c r="G247" s="21"/>
    </row>
    <row r="248" spans="3:7" x14ac:dyDescent="0.2">
      <c r="C248" s="21"/>
      <c r="D248" s="17"/>
      <c r="E248" s="18"/>
      <c r="G248" s="21"/>
    </row>
    <row r="249" spans="3:7" x14ac:dyDescent="0.2">
      <c r="C249" s="21"/>
      <c r="D249" s="17"/>
      <c r="E249" s="18"/>
      <c r="G249" s="21"/>
    </row>
    <row r="250" spans="3:7" x14ac:dyDescent="0.2">
      <c r="C250" s="21"/>
      <c r="D250" s="17"/>
      <c r="E250" s="18"/>
      <c r="G250" s="21"/>
    </row>
    <row r="251" spans="3:7" x14ac:dyDescent="0.2">
      <c r="C251" s="21"/>
      <c r="D251" s="17"/>
      <c r="E251" s="18"/>
      <c r="G251" s="21"/>
    </row>
    <row r="252" spans="3:7" x14ac:dyDescent="0.2">
      <c r="C252" s="21"/>
      <c r="D252" s="17"/>
      <c r="E252" s="18"/>
      <c r="G252" s="21"/>
    </row>
    <row r="253" spans="3:7" x14ac:dyDescent="0.2">
      <c r="C253" s="21"/>
      <c r="D253" s="17"/>
      <c r="E253" s="18"/>
      <c r="G253" s="21"/>
    </row>
    <row r="254" spans="3:7" x14ac:dyDescent="0.2">
      <c r="C254" s="21"/>
      <c r="D254" s="17"/>
      <c r="E254" s="18"/>
      <c r="G254" s="21"/>
    </row>
    <row r="255" spans="3:7" x14ac:dyDescent="0.2">
      <c r="C255" s="21"/>
      <c r="D255" s="17"/>
      <c r="E255" s="18"/>
      <c r="G255" s="21"/>
    </row>
    <row r="256" spans="3:7" x14ac:dyDescent="0.2">
      <c r="C256" s="21"/>
      <c r="D256" s="17"/>
      <c r="E256" s="18"/>
      <c r="G256" s="21"/>
    </row>
    <row r="257" spans="3:7" x14ac:dyDescent="0.2">
      <c r="C257" s="21"/>
      <c r="D257" s="17"/>
      <c r="E257" s="18"/>
      <c r="G257" s="21"/>
    </row>
    <row r="258" spans="3:7" x14ac:dyDescent="0.2">
      <c r="C258" s="21"/>
      <c r="D258" s="17"/>
      <c r="E258" s="18"/>
      <c r="G258" s="21"/>
    </row>
    <row r="259" spans="3:7" x14ac:dyDescent="0.2">
      <c r="C259" s="21"/>
      <c r="D259" s="17"/>
      <c r="E259" s="18"/>
      <c r="G259" s="21"/>
    </row>
    <row r="260" spans="3:7" x14ac:dyDescent="0.2">
      <c r="C260" s="21"/>
      <c r="D260" s="17"/>
      <c r="E260" s="18"/>
      <c r="G260" s="21"/>
    </row>
    <row r="261" spans="3:7" x14ac:dyDescent="0.2">
      <c r="C261" s="21"/>
      <c r="D261" s="17"/>
      <c r="E261" s="18"/>
      <c r="G261" s="21"/>
    </row>
    <row r="262" spans="3:7" x14ac:dyDescent="0.2">
      <c r="C262" s="21"/>
      <c r="D262" s="17"/>
      <c r="E262" s="18"/>
      <c r="G262" s="21"/>
    </row>
    <row r="263" spans="3:7" x14ac:dyDescent="0.2">
      <c r="C263" s="21"/>
      <c r="D263" s="17"/>
      <c r="E263" s="18"/>
      <c r="G263" s="21"/>
    </row>
    <row r="264" spans="3:7" x14ac:dyDescent="0.2">
      <c r="C264" s="21"/>
      <c r="D264" s="17"/>
      <c r="E264" s="18"/>
      <c r="G264" s="21"/>
    </row>
    <row r="265" spans="3:7" x14ac:dyDescent="0.2">
      <c r="C265" s="21"/>
      <c r="D265" s="17"/>
      <c r="E265" s="18"/>
      <c r="G265" s="21"/>
    </row>
    <row r="266" spans="3:7" x14ac:dyDescent="0.2">
      <c r="C266" s="21"/>
      <c r="D266" s="17"/>
      <c r="E266" s="18"/>
      <c r="G266" s="21"/>
    </row>
    <row r="267" spans="3:7" x14ac:dyDescent="0.2">
      <c r="C267" s="21"/>
      <c r="D267" s="17"/>
      <c r="E267" s="18"/>
      <c r="G267" s="21"/>
    </row>
    <row r="268" spans="3:7" x14ac:dyDescent="0.2">
      <c r="C268" s="21"/>
      <c r="D268" s="17"/>
      <c r="E268" s="18"/>
      <c r="G268" s="21"/>
    </row>
    <row r="269" spans="3:7" x14ac:dyDescent="0.2">
      <c r="C269" s="21"/>
      <c r="D269" s="17"/>
      <c r="E269" s="18"/>
      <c r="G269" s="21"/>
    </row>
    <row r="270" spans="3:7" x14ac:dyDescent="0.2">
      <c r="C270" s="21"/>
      <c r="D270" s="17"/>
      <c r="E270" s="18"/>
      <c r="G270" s="21"/>
    </row>
    <row r="271" spans="3:7" x14ac:dyDescent="0.2">
      <c r="C271" s="21"/>
      <c r="D271" s="17"/>
      <c r="E271" s="18"/>
      <c r="G271" s="21"/>
    </row>
    <row r="272" spans="3:7" x14ac:dyDescent="0.2">
      <c r="C272" s="21"/>
      <c r="D272" s="17"/>
      <c r="E272" s="18"/>
      <c r="G272" s="21"/>
    </row>
    <row r="273" spans="3:7" x14ac:dyDescent="0.2">
      <c r="C273" s="21"/>
      <c r="D273" s="17"/>
      <c r="E273" s="18"/>
      <c r="G273" s="21"/>
    </row>
    <row r="274" spans="3:7" x14ac:dyDescent="0.2">
      <c r="C274" s="21"/>
      <c r="D274" s="17"/>
      <c r="E274" s="18"/>
      <c r="G274" s="21"/>
    </row>
    <row r="275" spans="3:7" x14ac:dyDescent="0.2">
      <c r="C275" s="21"/>
      <c r="D275" s="17"/>
      <c r="E275" s="18"/>
      <c r="G275" s="21"/>
    </row>
    <row r="276" spans="3:7" x14ac:dyDescent="0.2">
      <c r="C276" s="21"/>
      <c r="D276" s="17"/>
      <c r="E276" s="18"/>
      <c r="G276" s="21"/>
    </row>
    <row r="277" spans="3:7" x14ac:dyDescent="0.2">
      <c r="C277" s="21"/>
      <c r="D277" s="17"/>
      <c r="E277" s="18"/>
      <c r="G277" s="21"/>
    </row>
    <row r="278" spans="3:7" x14ac:dyDescent="0.2">
      <c r="C278" s="21"/>
      <c r="D278" s="17"/>
      <c r="E278" s="18"/>
      <c r="G278" s="21"/>
    </row>
    <row r="279" spans="3:7" x14ac:dyDescent="0.2">
      <c r="C279" s="21"/>
      <c r="D279" s="17"/>
      <c r="E279" s="18"/>
      <c r="G279" s="21"/>
    </row>
    <row r="280" spans="3:7" x14ac:dyDescent="0.2">
      <c r="C280" s="21"/>
      <c r="D280" s="17"/>
      <c r="E280" s="18"/>
      <c r="G280" s="21"/>
    </row>
    <row r="281" spans="3:7" x14ac:dyDescent="0.2">
      <c r="C281" s="21"/>
      <c r="D281" s="17"/>
      <c r="E281" s="18"/>
      <c r="G281" s="21"/>
    </row>
    <row r="282" spans="3:7" x14ac:dyDescent="0.2">
      <c r="C282" s="21"/>
      <c r="D282" s="17"/>
      <c r="E282" s="18"/>
      <c r="G282" s="21"/>
    </row>
    <row r="283" spans="3:7" x14ac:dyDescent="0.2">
      <c r="C283" s="21"/>
      <c r="D283" s="17"/>
      <c r="E283" s="18"/>
      <c r="G283" s="21"/>
    </row>
    <row r="284" spans="3:7" x14ac:dyDescent="0.2">
      <c r="C284" s="21"/>
      <c r="D284" s="17"/>
      <c r="E284" s="18"/>
      <c r="G284" s="21"/>
    </row>
    <row r="285" spans="3:7" x14ac:dyDescent="0.2">
      <c r="C285" s="21"/>
      <c r="D285" s="17"/>
      <c r="E285" s="18"/>
      <c r="G285" s="21"/>
    </row>
    <row r="286" spans="3:7" x14ac:dyDescent="0.2">
      <c r="C286" s="21"/>
      <c r="D286" s="17"/>
      <c r="E286" s="18"/>
      <c r="G286" s="21"/>
    </row>
    <row r="287" spans="3:7" x14ac:dyDescent="0.2">
      <c r="C287" s="21"/>
      <c r="D287" s="17"/>
      <c r="E287" s="18"/>
      <c r="G287" s="21"/>
    </row>
    <row r="288" spans="3:7" x14ac:dyDescent="0.2">
      <c r="C288" s="21"/>
      <c r="D288" s="17"/>
      <c r="E288" s="18"/>
      <c r="G288" s="21"/>
    </row>
    <row r="289" spans="3:7" x14ac:dyDescent="0.2">
      <c r="C289" s="21"/>
      <c r="D289" s="17"/>
      <c r="E289" s="18"/>
      <c r="G289" s="21"/>
    </row>
    <row r="290" spans="3:7" x14ac:dyDescent="0.2">
      <c r="C290" s="21"/>
      <c r="D290" s="17"/>
      <c r="E290" s="18"/>
      <c r="G290" s="21"/>
    </row>
    <row r="291" spans="3:7" x14ac:dyDescent="0.2">
      <c r="C291" s="21"/>
      <c r="D291" s="17"/>
      <c r="E291" s="18"/>
      <c r="G291" s="21"/>
    </row>
    <row r="292" spans="3:7" x14ac:dyDescent="0.2">
      <c r="C292" s="21"/>
      <c r="D292" s="17"/>
      <c r="E292" s="18"/>
      <c r="G292" s="21"/>
    </row>
    <row r="293" spans="3:7" x14ac:dyDescent="0.2">
      <c r="C293" s="21"/>
      <c r="D293" s="17"/>
      <c r="E293" s="18"/>
      <c r="G293" s="21"/>
    </row>
    <row r="294" spans="3:7" x14ac:dyDescent="0.2">
      <c r="C294" s="21"/>
      <c r="D294" s="17"/>
      <c r="E294" s="18"/>
      <c r="G294" s="21"/>
    </row>
    <row r="295" spans="3:7" x14ac:dyDescent="0.2">
      <c r="C295" s="21"/>
      <c r="D295" s="17"/>
      <c r="E295" s="18"/>
      <c r="G295" s="21"/>
    </row>
    <row r="296" spans="3:7" x14ac:dyDescent="0.2">
      <c r="C296" s="21"/>
      <c r="D296" s="17"/>
      <c r="E296" s="18"/>
      <c r="G296" s="21"/>
    </row>
    <row r="297" spans="3:7" x14ac:dyDescent="0.2">
      <c r="C297" s="21"/>
      <c r="D297" s="17"/>
      <c r="E297" s="18"/>
      <c r="G297" s="21"/>
    </row>
    <row r="298" spans="3:7" x14ac:dyDescent="0.2">
      <c r="C298" s="21"/>
      <c r="D298" s="17"/>
      <c r="E298" s="18"/>
      <c r="G298" s="21"/>
    </row>
    <row r="299" spans="3:7" x14ac:dyDescent="0.2">
      <c r="C299" s="21"/>
      <c r="D299" s="17"/>
      <c r="E299" s="18"/>
      <c r="G299" s="21"/>
    </row>
    <row r="300" spans="3:7" x14ac:dyDescent="0.2">
      <c r="C300" s="21"/>
      <c r="D300" s="17"/>
      <c r="E300" s="18"/>
      <c r="G300" s="21"/>
    </row>
    <row r="301" spans="3:7" x14ac:dyDescent="0.2">
      <c r="C301" s="21"/>
      <c r="D301" s="17"/>
      <c r="E301" s="18"/>
      <c r="G301" s="21"/>
    </row>
    <row r="302" spans="3:7" x14ac:dyDescent="0.2">
      <c r="C302" s="21"/>
      <c r="D302" s="17"/>
      <c r="E302" s="18"/>
      <c r="G302" s="21"/>
    </row>
    <row r="303" spans="3:7" x14ac:dyDescent="0.2">
      <c r="C303" s="21"/>
      <c r="D303" s="17"/>
      <c r="E303" s="18"/>
      <c r="G303" s="21"/>
    </row>
    <row r="304" spans="3:7" x14ac:dyDescent="0.2">
      <c r="C304" s="21"/>
      <c r="D304" s="17"/>
      <c r="E304" s="18"/>
      <c r="G304" s="21"/>
    </row>
    <row r="305" spans="3:7" x14ac:dyDescent="0.2">
      <c r="C305" s="21"/>
      <c r="D305" s="17"/>
      <c r="E305" s="18"/>
      <c r="G305" s="21"/>
    </row>
    <row r="306" spans="3:7" x14ac:dyDescent="0.2">
      <c r="C306" s="21"/>
      <c r="D306" s="17"/>
      <c r="E306" s="18"/>
      <c r="G306" s="21"/>
    </row>
    <row r="307" spans="3:7" x14ac:dyDescent="0.2">
      <c r="C307" s="21"/>
      <c r="D307" s="17"/>
      <c r="E307" s="18"/>
      <c r="G307" s="21"/>
    </row>
    <row r="308" spans="3:7" x14ac:dyDescent="0.2">
      <c r="C308" s="21"/>
      <c r="D308" s="17"/>
      <c r="E308" s="18"/>
      <c r="G308" s="21"/>
    </row>
    <row r="309" spans="3:7" x14ac:dyDescent="0.2">
      <c r="C309" s="21"/>
      <c r="D309" s="17"/>
      <c r="E309" s="18"/>
      <c r="G309" s="21"/>
    </row>
    <row r="310" spans="3:7" x14ac:dyDescent="0.2">
      <c r="C310" s="21"/>
      <c r="D310" s="17"/>
      <c r="E310" s="18"/>
      <c r="G310" s="21"/>
    </row>
    <row r="311" spans="3:7" x14ac:dyDescent="0.2">
      <c r="C311" s="21"/>
      <c r="D311" s="17"/>
      <c r="E311" s="18"/>
      <c r="G311" s="21"/>
    </row>
    <row r="312" spans="3:7" x14ac:dyDescent="0.2">
      <c r="C312" s="21"/>
      <c r="D312" s="17"/>
      <c r="E312" s="18"/>
      <c r="G312" s="21"/>
    </row>
    <row r="313" spans="3:7" x14ac:dyDescent="0.2">
      <c r="C313" s="21"/>
      <c r="D313" s="17"/>
      <c r="E313" s="18"/>
      <c r="G313" s="21"/>
    </row>
    <row r="314" spans="3:7" x14ac:dyDescent="0.2">
      <c r="C314" s="21"/>
      <c r="D314" s="17"/>
      <c r="E314" s="18"/>
      <c r="G314" s="21"/>
    </row>
    <row r="315" spans="3:7" x14ac:dyDescent="0.2">
      <c r="C315" s="21"/>
      <c r="D315" s="17"/>
      <c r="E315" s="18"/>
      <c r="G315" s="21"/>
    </row>
    <row r="316" spans="3:7" x14ac:dyDescent="0.2">
      <c r="C316" s="21"/>
      <c r="D316" s="17"/>
      <c r="E316" s="18"/>
      <c r="G316" s="21"/>
    </row>
    <row r="317" spans="3:7" x14ac:dyDescent="0.2">
      <c r="C317" s="21"/>
      <c r="D317" s="17"/>
      <c r="E317" s="18"/>
      <c r="G317" s="21"/>
    </row>
    <row r="318" spans="3:7" x14ac:dyDescent="0.2">
      <c r="C318" s="21"/>
      <c r="D318" s="17"/>
      <c r="E318" s="18"/>
      <c r="G318" s="21"/>
    </row>
    <row r="319" spans="3:7" x14ac:dyDescent="0.2">
      <c r="C319" s="21"/>
      <c r="D319" s="17"/>
      <c r="E319" s="18"/>
      <c r="G319" s="21"/>
    </row>
    <row r="320" spans="3:7" x14ac:dyDescent="0.2">
      <c r="C320" s="21"/>
      <c r="D320" s="17"/>
      <c r="E320" s="18"/>
      <c r="G320" s="21"/>
    </row>
    <row r="321" spans="3:7" x14ac:dyDescent="0.2">
      <c r="C321" s="21"/>
      <c r="D321" s="17"/>
      <c r="E321" s="18"/>
      <c r="G321" s="21"/>
    </row>
    <row r="322" spans="3:7" x14ac:dyDescent="0.2">
      <c r="C322" s="21"/>
      <c r="D322" s="17"/>
      <c r="E322" s="18"/>
      <c r="G322" s="21"/>
    </row>
    <row r="323" spans="3:7" x14ac:dyDescent="0.2">
      <c r="C323" s="21"/>
      <c r="D323" s="17"/>
      <c r="E323" s="18"/>
      <c r="G323" s="21"/>
    </row>
    <row r="324" spans="3:7" x14ac:dyDescent="0.2">
      <c r="C324" s="21"/>
      <c r="D324" s="17"/>
      <c r="E324" s="18"/>
      <c r="G324" s="21"/>
    </row>
    <row r="325" spans="3:7" x14ac:dyDescent="0.2">
      <c r="C325" s="21"/>
      <c r="D325" s="17"/>
      <c r="E325" s="18"/>
      <c r="G325" s="21"/>
    </row>
    <row r="326" spans="3:7" x14ac:dyDescent="0.2">
      <c r="C326" s="21"/>
      <c r="D326" s="17"/>
      <c r="E326" s="18"/>
      <c r="G326" s="21"/>
    </row>
    <row r="327" spans="3:7" x14ac:dyDescent="0.2">
      <c r="C327" s="21"/>
      <c r="D327" s="17"/>
      <c r="E327" s="18"/>
      <c r="G327" s="21"/>
    </row>
    <row r="328" spans="3:7" x14ac:dyDescent="0.2">
      <c r="C328" s="21"/>
      <c r="D328" s="17"/>
      <c r="E328" s="18"/>
      <c r="G328" s="21"/>
    </row>
    <row r="329" spans="3:7" x14ac:dyDescent="0.2">
      <c r="C329" s="21"/>
      <c r="D329" s="17"/>
      <c r="E329" s="18"/>
      <c r="G329" s="21"/>
    </row>
    <row r="330" spans="3:7" x14ac:dyDescent="0.2">
      <c r="C330" s="21"/>
      <c r="D330" s="17"/>
      <c r="E330" s="18"/>
      <c r="G330" s="21"/>
    </row>
    <row r="331" spans="3:7" x14ac:dyDescent="0.2">
      <c r="C331" s="21"/>
      <c r="D331" s="17"/>
      <c r="E331" s="18"/>
      <c r="G331" s="21"/>
    </row>
    <row r="332" spans="3:7" x14ac:dyDescent="0.2">
      <c r="C332" s="21"/>
      <c r="D332" s="17"/>
      <c r="E332" s="18"/>
      <c r="G332" s="21"/>
    </row>
    <row r="333" spans="3:7" x14ac:dyDescent="0.2">
      <c r="C333" s="21"/>
      <c r="D333" s="17"/>
      <c r="E333" s="18"/>
      <c r="G333" s="21"/>
    </row>
    <row r="334" spans="3:7" x14ac:dyDescent="0.2">
      <c r="C334" s="21"/>
      <c r="D334" s="17"/>
      <c r="E334" s="18"/>
      <c r="G334" s="21"/>
    </row>
    <row r="335" spans="3:7" x14ac:dyDescent="0.2">
      <c r="C335" s="21"/>
      <c r="D335" s="17"/>
      <c r="E335" s="18"/>
      <c r="G335" s="21"/>
    </row>
    <row r="336" spans="3:7" x14ac:dyDescent="0.2">
      <c r="C336" s="21"/>
      <c r="D336" s="17"/>
      <c r="E336" s="18"/>
      <c r="G336" s="21"/>
    </row>
    <row r="337" spans="3:7" x14ac:dyDescent="0.2">
      <c r="C337" s="21"/>
      <c r="D337" s="17"/>
      <c r="E337" s="18"/>
      <c r="G337" s="21"/>
    </row>
    <row r="338" spans="3:7" x14ac:dyDescent="0.2">
      <c r="C338" s="21"/>
      <c r="D338" s="17"/>
      <c r="E338" s="18"/>
      <c r="G338" s="21"/>
    </row>
    <row r="339" spans="3:7" x14ac:dyDescent="0.2">
      <c r="C339" s="21"/>
      <c r="D339" s="17"/>
      <c r="E339" s="18"/>
      <c r="G339" s="21"/>
    </row>
    <row r="340" spans="3:7" x14ac:dyDescent="0.2">
      <c r="C340" s="21"/>
      <c r="D340" s="17"/>
      <c r="E340" s="18"/>
      <c r="G340" s="21"/>
    </row>
    <row r="341" spans="3:7" x14ac:dyDescent="0.2">
      <c r="C341" s="21"/>
      <c r="D341" s="17"/>
      <c r="E341" s="18"/>
      <c r="G341" s="21"/>
    </row>
    <row r="342" spans="3:7" x14ac:dyDescent="0.2">
      <c r="C342" s="21"/>
      <c r="D342" s="17"/>
      <c r="E342" s="18"/>
      <c r="G342" s="21"/>
    </row>
    <row r="343" spans="3:7" x14ac:dyDescent="0.2">
      <c r="C343" s="21"/>
      <c r="D343" s="17"/>
      <c r="E343" s="18"/>
      <c r="G343" s="21"/>
    </row>
    <row r="344" spans="3:7" x14ac:dyDescent="0.2">
      <c r="C344" s="21"/>
      <c r="D344" s="17"/>
      <c r="E344" s="18"/>
      <c r="G344" s="21"/>
    </row>
    <row r="345" spans="3:7" x14ac:dyDescent="0.2">
      <c r="C345" s="21"/>
      <c r="D345" s="17"/>
      <c r="E345" s="18"/>
      <c r="G345" s="21"/>
    </row>
    <row r="346" spans="3:7" x14ac:dyDescent="0.2">
      <c r="C346" s="21"/>
      <c r="D346" s="17"/>
      <c r="E346" s="18"/>
      <c r="G346" s="21"/>
    </row>
    <row r="347" spans="3:7" x14ac:dyDescent="0.2">
      <c r="C347" s="21"/>
      <c r="D347" s="17"/>
      <c r="E347" s="18"/>
      <c r="G347" s="21"/>
    </row>
    <row r="348" spans="3:7" x14ac:dyDescent="0.2">
      <c r="C348" s="21"/>
      <c r="D348" s="17"/>
      <c r="E348" s="18"/>
      <c r="G348" s="21"/>
    </row>
    <row r="349" spans="3:7" x14ac:dyDescent="0.2">
      <c r="C349" s="21"/>
      <c r="D349" s="17"/>
      <c r="E349" s="18"/>
      <c r="G349" s="21"/>
    </row>
    <row r="350" spans="3:7" x14ac:dyDescent="0.2">
      <c r="C350" s="21"/>
      <c r="D350" s="17"/>
      <c r="E350" s="18"/>
      <c r="G350" s="21"/>
    </row>
    <row r="351" spans="3:7" x14ac:dyDescent="0.2">
      <c r="C351" s="21"/>
      <c r="D351" s="17"/>
      <c r="E351" s="18"/>
      <c r="G351" s="21"/>
    </row>
    <row r="352" spans="3:7" x14ac:dyDescent="0.2">
      <c r="C352" s="21"/>
      <c r="D352" s="17"/>
      <c r="E352" s="18"/>
      <c r="G352" s="21"/>
    </row>
    <row r="353" spans="3:7" x14ac:dyDescent="0.2">
      <c r="C353" s="21"/>
      <c r="D353" s="17"/>
      <c r="E353" s="18"/>
      <c r="G353" s="21"/>
    </row>
    <row r="354" spans="3:7" x14ac:dyDescent="0.2">
      <c r="C354" s="21"/>
      <c r="D354" s="17"/>
      <c r="E354" s="18"/>
      <c r="G354" s="21"/>
    </row>
    <row r="355" spans="3:7" x14ac:dyDescent="0.2">
      <c r="C355" s="21"/>
      <c r="D355" s="17"/>
      <c r="E355" s="18"/>
      <c r="G355" s="21"/>
    </row>
    <row r="356" spans="3:7" x14ac:dyDescent="0.2">
      <c r="C356" s="21"/>
      <c r="D356" s="17"/>
      <c r="E356" s="18"/>
      <c r="G356" s="21"/>
    </row>
    <row r="357" spans="3:7" x14ac:dyDescent="0.2">
      <c r="C357" s="21"/>
      <c r="D357" s="17"/>
      <c r="E357" s="18"/>
      <c r="G357" s="21"/>
    </row>
    <row r="358" spans="3:7" x14ac:dyDescent="0.2">
      <c r="C358" s="21"/>
      <c r="D358" s="17"/>
      <c r="E358" s="18"/>
      <c r="G358" s="21"/>
    </row>
    <row r="359" spans="3:7" x14ac:dyDescent="0.2">
      <c r="C359" s="21"/>
      <c r="D359" s="17"/>
      <c r="E359" s="18"/>
      <c r="G359" s="21"/>
    </row>
    <row r="360" spans="3:7" x14ac:dyDescent="0.2">
      <c r="C360" s="21"/>
      <c r="D360" s="17"/>
      <c r="E360" s="18"/>
      <c r="G360" s="21"/>
    </row>
    <row r="361" spans="3:7" x14ac:dyDescent="0.2">
      <c r="C361" s="21"/>
      <c r="D361" s="17"/>
      <c r="E361" s="18"/>
      <c r="G361" s="21"/>
    </row>
    <row r="362" spans="3:7" x14ac:dyDescent="0.2">
      <c r="C362" s="21"/>
      <c r="D362" s="17"/>
      <c r="E362" s="18"/>
      <c r="G362" s="21"/>
    </row>
    <row r="363" spans="3:7" x14ac:dyDescent="0.2">
      <c r="C363" s="21"/>
      <c r="D363" s="17"/>
      <c r="E363" s="18"/>
      <c r="G363" s="21"/>
    </row>
    <row r="364" spans="3:7" x14ac:dyDescent="0.2">
      <c r="C364" s="21"/>
      <c r="D364" s="17"/>
      <c r="E364" s="18"/>
      <c r="G364" s="21"/>
    </row>
    <row r="365" spans="3:7" x14ac:dyDescent="0.2">
      <c r="C365" s="21"/>
      <c r="D365" s="17"/>
      <c r="E365" s="18"/>
      <c r="G365" s="21"/>
    </row>
    <row r="366" spans="3:7" x14ac:dyDescent="0.2">
      <c r="C366" s="21"/>
      <c r="D366" s="17"/>
      <c r="E366" s="18"/>
      <c r="G366" s="21"/>
    </row>
    <row r="367" spans="3:7" x14ac:dyDescent="0.2">
      <c r="C367" s="21"/>
      <c r="D367" s="17"/>
      <c r="E367" s="18"/>
      <c r="G367" s="21"/>
    </row>
    <row r="368" spans="3:7" x14ac:dyDescent="0.2">
      <c r="C368" s="21"/>
      <c r="D368" s="17"/>
      <c r="E368" s="18"/>
      <c r="G368" s="21"/>
    </row>
    <row r="369" spans="3:7" x14ac:dyDescent="0.2">
      <c r="C369" s="21"/>
      <c r="D369" s="17"/>
      <c r="E369" s="18"/>
      <c r="G369" s="21"/>
    </row>
    <row r="370" spans="3:7" x14ac:dyDescent="0.2">
      <c r="C370" s="21"/>
      <c r="D370" s="17"/>
      <c r="E370" s="18"/>
      <c r="G370" s="21"/>
    </row>
    <row r="371" spans="3:7" x14ac:dyDescent="0.2">
      <c r="C371" s="21"/>
      <c r="D371" s="17"/>
      <c r="E371" s="18"/>
      <c r="G371" s="21"/>
    </row>
    <row r="372" spans="3:7" x14ac:dyDescent="0.2">
      <c r="C372" s="21"/>
      <c r="D372" s="17"/>
      <c r="E372" s="18"/>
      <c r="G372" s="21"/>
    </row>
    <row r="373" spans="3:7" x14ac:dyDescent="0.2">
      <c r="C373" s="21"/>
      <c r="D373" s="17"/>
      <c r="E373" s="18"/>
      <c r="G373" s="21"/>
    </row>
    <row r="374" spans="3:7" x14ac:dyDescent="0.2">
      <c r="C374" s="21"/>
      <c r="D374" s="17"/>
      <c r="E374" s="18"/>
      <c r="G374" s="21"/>
    </row>
    <row r="375" spans="3:7" x14ac:dyDescent="0.2">
      <c r="C375" s="21"/>
      <c r="D375" s="17"/>
      <c r="E375" s="18"/>
      <c r="G375" s="21"/>
    </row>
    <row r="376" spans="3:7" x14ac:dyDescent="0.2">
      <c r="C376" s="21"/>
      <c r="D376" s="17"/>
      <c r="E376" s="18"/>
      <c r="G376" s="21"/>
    </row>
    <row r="377" spans="3:7" x14ac:dyDescent="0.2">
      <c r="C377" s="21"/>
      <c r="D377" s="17"/>
      <c r="E377" s="18"/>
      <c r="G377" s="21"/>
    </row>
    <row r="378" spans="3:7" x14ac:dyDescent="0.2">
      <c r="C378" s="21"/>
      <c r="D378" s="17"/>
      <c r="E378" s="18"/>
      <c r="G378" s="21"/>
    </row>
    <row r="379" spans="3:7" x14ac:dyDescent="0.2">
      <c r="C379" s="21"/>
      <c r="D379" s="17"/>
      <c r="E379" s="18"/>
      <c r="G379" s="21"/>
    </row>
    <row r="380" spans="3:7" x14ac:dyDescent="0.2">
      <c r="C380" s="21"/>
      <c r="D380" s="17"/>
      <c r="E380" s="18"/>
      <c r="G380" s="21"/>
    </row>
    <row r="381" spans="3:7" x14ac:dyDescent="0.2">
      <c r="C381" s="21"/>
      <c r="D381" s="17"/>
      <c r="E381" s="18"/>
      <c r="G381" s="21"/>
    </row>
    <row r="382" spans="3:7" x14ac:dyDescent="0.2">
      <c r="C382" s="21"/>
      <c r="D382" s="17"/>
      <c r="E382" s="18"/>
      <c r="G382" s="21"/>
    </row>
    <row r="383" spans="3:7" x14ac:dyDescent="0.2">
      <c r="C383" s="21"/>
      <c r="D383" s="17"/>
      <c r="E383" s="18"/>
      <c r="G383" s="21"/>
    </row>
    <row r="384" spans="3:7" x14ac:dyDescent="0.2">
      <c r="C384" s="21"/>
      <c r="D384" s="17"/>
      <c r="E384" s="18"/>
      <c r="G384" s="21"/>
    </row>
    <row r="385" spans="3:7" x14ac:dyDescent="0.2">
      <c r="C385" s="21"/>
      <c r="D385" s="17"/>
      <c r="E385" s="18"/>
      <c r="G385" s="21"/>
    </row>
    <row r="386" spans="3:7" x14ac:dyDescent="0.2">
      <c r="C386" s="21"/>
      <c r="D386" s="17"/>
      <c r="E386" s="18"/>
      <c r="G386" s="21"/>
    </row>
    <row r="387" spans="3:7" x14ac:dyDescent="0.2">
      <c r="C387" s="21"/>
      <c r="D387" s="17"/>
      <c r="E387" s="18"/>
      <c r="G387" s="21"/>
    </row>
    <row r="388" spans="3:7" x14ac:dyDescent="0.2">
      <c r="C388" s="21"/>
      <c r="D388" s="17"/>
      <c r="E388" s="18"/>
      <c r="G388" s="21"/>
    </row>
    <row r="389" spans="3:7" x14ac:dyDescent="0.2">
      <c r="C389" s="21"/>
      <c r="D389" s="17"/>
      <c r="E389" s="18"/>
      <c r="G389" s="21"/>
    </row>
    <row r="390" spans="3:7" x14ac:dyDescent="0.2">
      <c r="C390" s="21"/>
      <c r="D390" s="17"/>
      <c r="E390" s="18"/>
      <c r="G390" s="21"/>
    </row>
    <row r="391" spans="3:7" x14ac:dyDescent="0.2">
      <c r="C391" s="21"/>
      <c r="D391" s="17"/>
      <c r="E391" s="18"/>
      <c r="G391" s="21"/>
    </row>
    <row r="392" spans="3:7" x14ac:dyDescent="0.2">
      <c r="C392" s="21"/>
      <c r="D392" s="17"/>
      <c r="E392" s="18"/>
      <c r="G392" s="21"/>
    </row>
    <row r="393" spans="3:7" x14ac:dyDescent="0.2">
      <c r="C393" s="21"/>
      <c r="D393" s="17"/>
      <c r="E393" s="18"/>
      <c r="G393" s="21"/>
    </row>
    <row r="394" spans="3:7" x14ac:dyDescent="0.2">
      <c r="C394" s="21"/>
      <c r="D394" s="17"/>
      <c r="E394" s="18"/>
      <c r="G394" s="21"/>
    </row>
    <row r="395" spans="3:7" x14ac:dyDescent="0.2">
      <c r="C395" s="21"/>
      <c r="D395" s="17"/>
      <c r="E395" s="18"/>
      <c r="G395" s="21"/>
    </row>
    <row r="396" spans="3:7" x14ac:dyDescent="0.2">
      <c r="C396" s="21"/>
      <c r="D396" s="17"/>
      <c r="E396" s="18"/>
      <c r="G396" s="21"/>
    </row>
    <row r="397" spans="3:7" x14ac:dyDescent="0.2">
      <c r="C397" s="21"/>
      <c r="D397" s="17"/>
      <c r="E397" s="18"/>
      <c r="G397" s="21"/>
    </row>
    <row r="398" spans="3:7" x14ac:dyDescent="0.2">
      <c r="C398" s="21"/>
      <c r="D398" s="17"/>
      <c r="E398" s="18"/>
      <c r="G398" s="21"/>
    </row>
    <row r="399" spans="3:7" x14ac:dyDescent="0.2">
      <c r="C399" s="21"/>
      <c r="D399" s="17"/>
      <c r="E399" s="18"/>
      <c r="G399" s="21"/>
    </row>
    <row r="400" spans="3:7" x14ac:dyDescent="0.2">
      <c r="C400" s="21"/>
      <c r="D400" s="17"/>
      <c r="E400" s="18"/>
      <c r="G400" s="21"/>
    </row>
    <row r="401" spans="3:7" x14ac:dyDescent="0.2">
      <c r="C401" s="21"/>
      <c r="D401" s="17"/>
      <c r="E401" s="18"/>
      <c r="G401" s="21"/>
    </row>
    <row r="402" spans="3:7" x14ac:dyDescent="0.2">
      <c r="C402" s="21"/>
      <c r="D402" s="17"/>
      <c r="E402" s="18"/>
      <c r="G402" s="21"/>
    </row>
    <row r="403" spans="3:7" x14ac:dyDescent="0.2">
      <c r="C403" s="21"/>
      <c r="D403" s="17"/>
      <c r="E403" s="18"/>
      <c r="G403" s="21"/>
    </row>
    <row r="404" spans="3:7" x14ac:dyDescent="0.2">
      <c r="C404" s="21"/>
      <c r="D404" s="17"/>
      <c r="E404" s="18"/>
      <c r="G404" s="21"/>
    </row>
    <row r="405" spans="3:7" x14ac:dyDescent="0.2">
      <c r="C405" s="21"/>
      <c r="D405" s="17"/>
      <c r="E405" s="18"/>
      <c r="G405" s="21"/>
    </row>
    <row r="406" spans="3:7" x14ac:dyDescent="0.2">
      <c r="C406" s="21"/>
      <c r="D406" s="17"/>
      <c r="E406" s="18"/>
      <c r="G406" s="21"/>
    </row>
    <row r="407" spans="3:7" x14ac:dyDescent="0.2">
      <c r="C407" s="21"/>
      <c r="D407" s="17"/>
      <c r="E407" s="18"/>
      <c r="G407" s="21"/>
    </row>
    <row r="408" spans="3:7" x14ac:dyDescent="0.2">
      <c r="C408" s="21"/>
      <c r="D408" s="17"/>
      <c r="E408" s="18"/>
      <c r="G408" s="21"/>
    </row>
    <row r="409" spans="3:7" x14ac:dyDescent="0.2">
      <c r="C409" s="21"/>
      <c r="D409" s="17"/>
      <c r="E409" s="18"/>
      <c r="G409" s="21"/>
    </row>
    <row r="410" spans="3:7" x14ac:dyDescent="0.2">
      <c r="C410" s="21"/>
      <c r="D410" s="17"/>
      <c r="E410" s="18"/>
      <c r="G410" s="21"/>
    </row>
    <row r="411" spans="3:7" x14ac:dyDescent="0.2">
      <c r="C411" s="21"/>
      <c r="D411" s="17"/>
      <c r="E411" s="18"/>
      <c r="G411" s="21"/>
    </row>
    <row r="412" spans="3:7" x14ac:dyDescent="0.2">
      <c r="C412" s="21"/>
      <c r="D412" s="17"/>
      <c r="E412" s="18"/>
      <c r="G412" s="21"/>
    </row>
    <row r="413" spans="3:7" x14ac:dyDescent="0.2">
      <c r="C413" s="21"/>
      <c r="D413" s="17"/>
      <c r="E413" s="18"/>
      <c r="G413" s="21"/>
    </row>
    <row r="414" spans="3:7" x14ac:dyDescent="0.2">
      <c r="C414" s="21"/>
      <c r="D414" s="17"/>
      <c r="E414" s="18"/>
      <c r="G414" s="21"/>
    </row>
    <row r="415" spans="3:7" x14ac:dyDescent="0.2">
      <c r="C415" s="21"/>
      <c r="D415" s="17"/>
      <c r="E415" s="18"/>
      <c r="G415" s="21"/>
    </row>
    <row r="416" spans="3:7" x14ac:dyDescent="0.2">
      <c r="C416" s="21"/>
      <c r="D416" s="17"/>
      <c r="E416" s="18"/>
      <c r="G416" s="21"/>
    </row>
    <row r="417" spans="3:7" x14ac:dyDescent="0.2">
      <c r="C417" s="21"/>
      <c r="D417" s="17"/>
      <c r="E417" s="18"/>
      <c r="G417" s="21"/>
    </row>
    <row r="418" spans="3:7" x14ac:dyDescent="0.2">
      <c r="C418" s="21"/>
      <c r="D418" s="17"/>
      <c r="E418" s="18"/>
      <c r="G418" s="21"/>
    </row>
    <row r="419" spans="3:7" x14ac:dyDescent="0.2">
      <c r="C419" s="21"/>
      <c r="D419" s="17"/>
      <c r="E419" s="18"/>
      <c r="G419" s="21"/>
    </row>
    <row r="420" spans="3:7" x14ac:dyDescent="0.2">
      <c r="C420" s="21"/>
      <c r="D420" s="17"/>
      <c r="E420" s="18"/>
      <c r="G420" s="21"/>
    </row>
    <row r="421" spans="3:7" x14ac:dyDescent="0.2">
      <c r="C421" s="21"/>
      <c r="D421" s="17"/>
      <c r="E421" s="18"/>
      <c r="G421" s="21"/>
    </row>
    <row r="422" spans="3:7" x14ac:dyDescent="0.2">
      <c r="C422" s="21"/>
      <c r="D422" s="17"/>
      <c r="E422" s="18"/>
      <c r="G422" s="21"/>
    </row>
    <row r="423" spans="3:7" x14ac:dyDescent="0.2">
      <c r="C423" s="21"/>
      <c r="D423" s="17"/>
      <c r="E423" s="18"/>
      <c r="G423" s="21"/>
    </row>
    <row r="424" spans="3:7" x14ac:dyDescent="0.2">
      <c r="C424" s="21"/>
      <c r="D424" s="17"/>
      <c r="E424" s="18"/>
      <c r="G424" s="21"/>
    </row>
    <row r="425" spans="3:7" x14ac:dyDescent="0.2">
      <c r="C425" s="21"/>
      <c r="D425" s="17"/>
      <c r="E425" s="18"/>
      <c r="G425" s="21"/>
    </row>
    <row r="426" spans="3:7" x14ac:dyDescent="0.2">
      <c r="C426" s="21"/>
      <c r="D426" s="17"/>
      <c r="E426" s="18"/>
      <c r="G426" s="21"/>
    </row>
    <row r="427" spans="3:7" x14ac:dyDescent="0.2">
      <c r="C427" s="21"/>
      <c r="D427" s="17"/>
      <c r="E427" s="18"/>
      <c r="G427" s="21"/>
    </row>
    <row r="428" spans="3:7" x14ac:dyDescent="0.2">
      <c r="C428" s="21"/>
      <c r="D428" s="17"/>
      <c r="E428" s="18"/>
      <c r="G428" s="21"/>
    </row>
    <row r="429" spans="3:7" x14ac:dyDescent="0.2">
      <c r="C429" s="21"/>
      <c r="D429" s="17"/>
      <c r="E429" s="18"/>
      <c r="G429" s="21"/>
    </row>
    <row r="430" spans="3:7" x14ac:dyDescent="0.2">
      <c r="C430" s="21"/>
      <c r="D430" s="17"/>
      <c r="E430" s="18"/>
      <c r="G430" s="21"/>
    </row>
    <row r="431" spans="3:7" x14ac:dyDescent="0.2">
      <c r="C431" s="21"/>
      <c r="D431" s="17"/>
      <c r="E431" s="18"/>
      <c r="G431" s="21"/>
    </row>
    <row r="432" spans="3:7" x14ac:dyDescent="0.2">
      <c r="C432" s="21"/>
      <c r="D432" s="17"/>
      <c r="E432" s="18"/>
      <c r="G432" s="21"/>
    </row>
    <row r="433" spans="3:7" x14ac:dyDescent="0.2">
      <c r="C433" s="21"/>
      <c r="D433" s="17"/>
      <c r="E433" s="18"/>
      <c r="G433" s="21"/>
    </row>
    <row r="434" spans="3:7" x14ac:dyDescent="0.2">
      <c r="C434" s="21"/>
      <c r="D434" s="17"/>
      <c r="E434" s="18"/>
      <c r="G434" s="21"/>
    </row>
    <row r="435" spans="3:7" x14ac:dyDescent="0.2">
      <c r="C435" s="21"/>
      <c r="D435" s="17"/>
      <c r="E435" s="18"/>
      <c r="G435" s="21"/>
    </row>
    <row r="436" spans="3:7" x14ac:dyDescent="0.2">
      <c r="C436" s="21"/>
      <c r="D436" s="17"/>
      <c r="E436" s="18"/>
      <c r="G436" s="21"/>
    </row>
    <row r="437" spans="3:7" x14ac:dyDescent="0.2">
      <c r="C437" s="21"/>
      <c r="D437" s="17"/>
      <c r="E437" s="18"/>
      <c r="G437" s="21"/>
    </row>
    <row r="438" spans="3:7" x14ac:dyDescent="0.2">
      <c r="C438" s="21"/>
      <c r="D438" s="17"/>
      <c r="E438" s="18"/>
      <c r="G438" s="21"/>
    </row>
    <row r="439" spans="3:7" x14ac:dyDescent="0.2">
      <c r="C439" s="21"/>
      <c r="D439" s="17"/>
      <c r="E439" s="18"/>
      <c r="G439" s="21"/>
    </row>
    <row r="440" spans="3:7" x14ac:dyDescent="0.2">
      <c r="C440" s="21"/>
      <c r="D440" s="17"/>
      <c r="E440" s="18"/>
      <c r="G440" s="21"/>
    </row>
    <row r="441" spans="3:7" x14ac:dyDescent="0.2">
      <c r="C441" s="21"/>
      <c r="D441" s="17"/>
      <c r="E441" s="18"/>
      <c r="G441" s="21"/>
    </row>
    <row r="442" spans="3:7" x14ac:dyDescent="0.2">
      <c r="C442" s="21"/>
      <c r="D442" s="17"/>
      <c r="E442" s="18"/>
      <c r="G442" s="21"/>
    </row>
    <row r="443" spans="3:7" x14ac:dyDescent="0.2">
      <c r="C443" s="21"/>
      <c r="D443" s="17"/>
      <c r="E443" s="18"/>
      <c r="G443" s="21"/>
    </row>
    <row r="444" spans="3:7" x14ac:dyDescent="0.2">
      <c r="C444" s="21"/>
      <c r="D444" s="17"/>
      <c r="E444" s="18"/>
      <c r="G444" s="21"/>
    </row>
    <row r="445" spans="3:7" x14ac:dyDescent="0.2">
      <c r="C445" s="21"/>
      <c r="D445" s="17"/>
      <c r="E445" s="18"/>
      <c r="G445" s="21"/>
    </row>
    <row r="446" spans="3:7" x14ac:dyDescent="0.2">
      <c r="C446" s="21"/>
      <c r="D446" s="17"/>
      <c r="E446" s="18"/>
      <c r="G446" s="21"/>
    </row>
    <row r="447" spans="3:7" x14ac:dyDescent="0.2">
      <c r="C447" s="21"/>
      <c r="D447" s="17"/>
      <c r="E447" s="18"/>
      <c r="G447" s="21"/>
    </row>
    <row r="448" spans="3:7" x14ac:dyDescent="0.2">
      <c r="C448" s="21"/>
      <c r="D448" s="17"/>
      <c r="E448" s="18"/>
      <c r="G448" s="21"/>
    </row>
    <row r="449" spans="3:7" x14ac:dyDescent="0.2">
      <c r="C449" s="21"/>
      <c r="D449" s="17"/>
      <c r="E449" s="18"/>
      <c r="G449" s="21"/>
    </row>
    <row r="450" spans="3:7" x14ac:dyDescent="0.2">
      <c r="C450" s="21"/>
      <c r="D450" s="17"/>
      <c r="E450" s="18"/>
      <c r="G450" s="21"/>
    </row>
    <row r="451" spans="3:7" x14ac:dyDescent="0.2">
      <c r="C451" s="21"/>
      <c r="D451" s="17"/>
      <c r="E451" s="18"/>
      <c r="G451" s="21"/>
    </row>
    <row r="452" spans="3:7" x14ac:dyDescent="0.2">
      <c r="C452" s="21"/>
      <c r="D452" s="17"/>
      <c r="E452" s="18"/>
      <c r="G452" s="21"/>
    </row>
    <row r="453" spans="3:7" x14ac:dyDescent="0.2">
      <c r="C453" s="21"/>
      <c r="D453" s="17"/>
      <c r="E453" s="18"/>
      <c r="G453" s="21"/>
    </row>
    <row r="454" spans="3:7" x14ac:dyDescent="0.2">
      <c r="C454" s="21"/>
      <c r="D454" s="17"/>
      <c r="E454" s="18"/>
      <c r="G454" s="21"/>
    </row>
    <row r="455" spans="3:7" x14ac:dyDescent="0.2">
      <c r="C455" s="21"/>
      <c r="D455" s="17"/>
      <c r="E455" s="18"/>
      <c r="G455" s="21"/>
    </row>
    <row r="456" spans="3:7" x14ac:dyDescent="0.2">
      <c r="C456" s="21"/>
      <c r="D456" s="17"/>
      <c r="E456" s="18"/>
      <c r="G456" s="21"/>
    </row>
    <row r="457" spans="3:7" x14ac:dyDescent="0.2">
      <c r="C457" s="21"/>
      <c r="D457" s="17"/>
      <c r="E457" s="18"/>
      <c r="G457" s="21"/>
    </row>
    <row r="458" spans="3:7" x14ac:dyDescent="0.2">
      <c r="C458" s="21"/>
      <c r="D458" s="17"/>
      <c r="E458" s="18"/>
      <c r="G458" s="21"/>
    </row>
    <row r="459" spans="3:7" x14ac:dyDescent="0.2">
      <c r="C459" s="21"/>
      <c r="D459" s="17"/>
      <c r="E459" s="18"/>
      <c r="G459" s="21"/>
    </row>
    <row r="460" spans="3:7" x14ac:dyDescent="0.2">
      <c r="C460" s="21"/>
      <c r="D460" s="17"/>
      <c r="E460" s="18"/>
      <c r="G460" s="21"/>
    </row>
    <row r="461" spans="3:7" x14ac:dyDescent="0.2">
      <c r="C461" s="21"/>
      <c r="D461" s="17"/>
      <c r="E461" s="18"/>
      <c r="G461" s="21"/>
    </row>
    <row r="462" spans="3:7" x14ac:dyDescent="0.2">
      <c r="C462" s="21"/>
      <c r="D462" s="17"/>
      <c r="E462" s="18"/>
      <c r="G462" s="21"/>
    </row>
    <row r="463" spans="3:7" x14ac:dyDescent="0.2">
      <c r="C463" s="21"/>
      <c r="D463" s="17"/>
      <c r="E463" s="18"/>
      <c r="G463" s="21"/>
    </row>
    <row r="464" spans="3:7" x14ac:dyDescent="0.2">
      <c r="C464" s="21"/>
      <c r="D464" s="17"/>
      <c r="E464" s="18"/>
      <c r="G464" s="21"/>
    </row>
    <row r="465" spans="3:7" x14ac:dyDescent="0.2">
      <c r="C465" s="21"/>
      <c r="D465" s="17"/>
      <c r="E465" s="18"/>
      <c r="G465" s="21"/>
    </row>
    <row r="466" spans="3:7" x14ac:dyDescent="0.2">
      <c r="C466" s="21"/>
      <c r="D466" s="17"/>
      <c r="E466" s="18"/>
      <c r="G466" s="21"/>
    </row>
    <row r="467" spans="3:7" x14ac:dyDescent="0.2">
      <c r="C467" s="21"/>
      <c r="D467" s="17"/>
      <c r="E467" s="18"/>
      <c r="G467" s="21"/>
    </row>
    <row r="468" spans="3:7" x14ac:dyDescent="0.2">
      <c r="C468" s="21"/>
      <c r="D468" s="17"/>
      <c r="E468" s="18"/>
      <c r="G468" s="21"/>
    </row>
    <row r="469" spans="3:7" x14ac:dyDescent="0.2">
      <c r="C469" s="21"/>
      <c r="D469" s="17"/>
      <c r="E469" s="18"/>
      <c r="G469" s="21"/>
    </row>
    <row r="470" spans="3:7" x14ac:dyDescent="0.2">
      <c r="C470" s="21"/>
      <c r="D470" s="17"/>
      <c r="E470" s="18"/>
      <c r="G470" s="21"/>
    </row>
    <row r="471" spans="3:7" x14ac:dyDescent="0.2">
      <c r="C471" s="21"/>
      <c r="D471" s="17"/>
      <c r="E471" s="18"/>
      <c r="G471" s="21"/>
    </row>
    <row r="472" spans="3:7" x14ac:dyDescent="0.2">
      <c r="C472" s="21"/>
      <c r="D472" s="17"/>
      <c r="E472" s="18"/>
      <c r="G472" s="21"/>
    </row>
    <row r="473" spans="3:7" x14ac:dyDescent="0.2">
      <c r="C473" s="21"/>
      <c r="D473" s="17"/>
      <c r="E473" s="18"/>
      <c r="G473" s="21"/>
    </row>
    <row r="474" spans="3:7" x14ac:dyDescent="0.2">
      <c r="C474" s="21"/>
      <c r="D474" s="17"/>
      <c r="E474" s="18"/>
      <c r="G474" s="21"/>
    </row>
    <row r="475" spans="3:7" x14ac:dyDescent="0.2">
      <c r="C475" s="21"/>
      <c r="D475" s="17"/>
      <c r="E475" s="18"/>
      <c r="G475" s="21"/>
    </row>
    <row r="476" spans="3:7" x14ac:dyDescent="0.2">
      <c r="C476" s="21"/>
      <c r="D476" s="17"/>
      <c r="E476" s="18"/>
      <c r="G476" s="21"/>
    </row>
    <row r="477" spans="3:7" x14ac:dyDescent="0.2">
      <c r="C477" s="21"/>
      <c r="D477" s="17"/>
      <c r="E477" s="18"/>
      <c r="G477" s="21"/>
    </row>
    <row r="478" spans="3:7" x14ac:dyDescent="0.2">
      <c r="C478" s="21"/>
      <c r="D478" s="17"/>
      <c r="E478" s="18"/>
      <c r="G478" s="21"/>
    </row>
    <row r="479" spans="3:7" x14ac:dyDescent="0.2">
      <c r="C479" s="21"/>
      <c r="D479" s="17"/>
      <c r="E479" s="18"/>
      <c r="G479" s="21"/>
    </row>
    <row r="480" spans="3:7" x14ac:dyDescent="0.2">
      <c r="C480" s="21"/>
      <c r="D480" s="17"/>
      <c r="E480" s="18"/>
      <c r="G480" s="21"/>
    </row>
    <row r="481" spans="3:7" x14ac:dyDescent="0.2">
      <c r="C481" s="21"/>
      <c r="D481" s="17"/>
      <c r="E481" s="18"/>
      <c r="G481" s="21"/>
    </row>
    <row r="482" spans="3:7" x14ac:dyDescent="0.2">
      <c r="C482" s="21"/>
      <c r="D482" s="17"/>
      <c r="E482" s="18"/>
      <c r="G482" s="21"/>
    </row>
    <row r="483" spans="3:7" x14ac:dyDescent="0.2">
      <c r="C483" s="21"/>
      <c r="D483" s="17"/>
      <c r="E483" s="18"/>
      <c r="G483" s="21"/>
    </row>
    <row r="484" spans="3:7" x14ac:dyDescent="0.2">
      <c r="C484" s="21"/>
      <c r="D484" s="17"/>
      <c r="E484" s="18"/>
      <c r="G484" s="21"/>
    </row>
    <row r="485" spans="3:7" x14ac:dyDescent="0.2">
      <c r="C485" s="21"/>
      <c r="D485" s="17"/>
      <c r="E485" s="18"/>
      <c r="G485" s="21"/>
    </row>
    <row r="486" spans="3:7" x14ac:dyDescent="0.2">
      <c r="C486" s="21"/>
      <c r="D486" s="17"/>
      <c r="E486" s="18"/>
      <c r="G486" s="21"/>
    </row>
    <row r="487" spans="3:7" x14ac:dyDescent="0.2">
      <c r="C487" s="21"/>
      <c r="D487" s="17"/>
      <c r="E487" s="18"/>
      <c r="G487" s="21"/>
    </row>
    <row r="488" spans="3:7" x14ac:dyDescent="0.2">
      <c r="C488" s="21"/>
      <c r="D488" s="17"/>
      <c r="E488" s="18"/>
      <c r="G488" s="21"/>
    </row>
    <row r="489" spans="3:7" x14ac:dyDescent="0.2">
      <c r="C489" s="21"/>
      <c r="D489" s="17"/>
      <c r="E489" s="18"/>
      <c r="G489" s="21"/>
    </row>
    <row r="490" spans="3:7" x14ac:dyDescent="0.2">
      <c r="C490" s="21"/>
      <c r="D490" s="17"/>
      <c r="E490" s="18"/>
      <c r="G490" s="21"/>
    </row>
    <row r="491" spans="3:7" x14ac:dyDescent="0.2">
      <c r="C491" s="21"/>
      <c r="D491" s="17"/>
      <c r="E491" s="18"/>
      <c r="G491" s="21"/>
    </row>
    <row r="492" spans="3:7" x14ac:dyDescent="0.2">
      <c r="C492" s="21"/>
      <c r="D492" s="17"/>
      <c r="E492" s="18"/>
      <c r="G492" s="21"/>
    </row>
    <row r="493" spans="3:7" x14ac:dyDescent="0.2">
      <c r="C493" s="21"/>
      <c r="D493" s="17"/>
      <c r="E493" s="18"/>
      <c r="G493" s="21"/>
    </row>
    <row r="494" spans="3:7" x14ac:dyDescent="0.2">
      <c r="C494" s="21"/>
      <c r="D494" s="17"/>
      <c r="E494" s="18"/>
      <c r="G494" s="21"/>
    </row>
    <row r="495" spans="3:7" x14ac:dyDescent="0.2">
      <c r="C495" s="21"/>
      <c r="D495" s="17"/>
      <c r="E495" s="18"/>
      <c r="G495" s="21"/>
    </row>
    <row r="496" spans="3:7" x14ac:dyDescent="0.2">
      <c r="C496" s="21"/>
      <c r="D496" s="17"/>
      <c r="E496" s="18"/>
      <c r="G496" s="21"/>
    </row>
    <row r="497" spans="3:7" x14ac:dyDescent="0.2">
      <c r="C497" s="21"/>
      <c r="D497" s="17"/>
      <c r="E497" s="18"/>
      <c r="G497" s="21"/>
    </row>
    <row r="498" spans="3:7" x14ac:dyDescent="0.2">
      <c r="C498" s="21"/>
      <c r="D498" s="17"/>
      <c r="E498" s="18"/>
      <c r="G498" s="21"/>
    </row>
    <row r="499" spans="3:7" x14ac:dyDescent="0.2">
      <c r="C499" s="21"/>
      <c r="D499" s="17"/>
      <c r="E499" s="18"/>
      <c r="G499" s="21"/>
    </row>
    <row r="500" spans="3:7" x14ac:dyDescent="0.2">
      <c r="C500" s="21"/>
      <c r="D500" s="17"/>
      <c r="E500" s="18"/>
      <c r="G500" s="21"/>
    </row>
    <row r="501" spans="3:7" x14ac:dyDescent="0.2">
      <c r="C501" s="21"/>
      <c r="D501" s="17"/>
      <c r="E501" s="18"/>
      <c r="G501" s="21"/>
    </row>
    <row r="502" spans="3:7" x14ac:dyDescent="0.2">
      <c r="C502" s="21"/>
      <c r="D502" s="17"/>
      <c r="E502" s="18"/>
      <c r="G502" s="21"/>
    </row>
    <row r="503" spans="3:7" x14ac:dyDescent="0.2">
      <c r="C503" s="21"/>
      <c r="D503" s="17"/>
      <c r="E503" s="18"/>
      <c r="G503" s="21"/>
    </row>
    <row r="504" spans="3:7" x14ac:dyDescent="0.2">
      <c r="C504" s="21"/>
      <c r="D504" s="17"/>
      <c r="E504" s="18"/>
      <c r="G504" s="21"/>
    </row>
    <row r="505" spans="3:7" x14ac:dyDescent="0.2">
      <c r="C505" s="21"/>
      <c r="D505" s="17"/>
      <c r="E505" s="18"/>
      <c r="G505" s="21"/>
    </row>
    <row r="506" spans="3:7" x14ac:dyDescent="0.2">
      <c r="C506" s="21"/>
      <c r="D506" s="17"/>
      <c r="E506" s="18"/>
      <c r="G506" s="21"/>
    </row>
    <row r="507" spans="3:7" x14ac:dyDescent="0.2">
      <c r="C507" s="21"/>
      <c r="D507" s="17"/>
      <c r="E507" s="18"/>
      <c r="G507" s="21"/>
    </row>
    <row r="508" spans="3:7" x14ac:dyDescent="0.2">
      <c r="C508" s="21"/>
      <c r="D508" s="17"/>
      <c r="E508" s="18"/>
      <c r="G508" s="21"/>
    </row>
    <row r="509" spans="3:7" x14ac:dyDescent="0.2">
      <c r="C509" s="21"/>
      <c r="D509" s="17"/>
      <c r="E509" s="18"/>
      <c r="G509" s="21"/>
    </row>
    <row r="510" spans="3:7" x14ac:dyDescent="0.2">
      <c r="C510" s="21"/>
      <c r="D510" s="17"/>
      <c r="E510" s="18"/>
      <c r="G510" s="21"/>
    </row>
    <row r="511" spans="3:7" x14ac:dyDescent="0.2">
      <c r="C511" s="21"/>
      <c r="D511" s="17"/>
      <c r="E511" s="18"/>
      <c r="G511" s="21"/>
    </row>
    <row r="512" spans="3:7" x14ac:dyDescent="0.2">
      <c r="C512" s="21"/>
      <c r="D512" s="17"/>
      <c r="E512" s="18"/>
      <c r="G512" s="21"/>
    </row>
    <row r="513" spans="3:7" x14ac:dyDescent="0.2">
      <c r="C513" s="21"/>
      <c r="D513" s="17"/>
      <c r="E513" s="18"/>
      <c r="G513" s="21"/>
    </row>
    <row r="514" spans="3:7" x14ac:dyDescent="0.2">
      <c r="C514" s="21"/>
      <c r="D514" s="17"/>
      <c r="E514" s="18"/>
      <c r="G514" s="21"/>
    </row>
    <row r="515" spans="3:7" x14ac:dyDescent="0.2">
      <c r="C515" s="21"/>
      <c r="D515" s="17"/>
      <c r="E515" s="18"/>
      <c r="G515" s="21"/>
    </row>
    <row r="516" spans="3:7" x14ac:dyDescent="0.2">
      <c r="C516" s="21"/>
      <c r="D516" s="17"/>
      <c r="E516" s="18"/>
      <c r="G516" s="21"/>
    </row>
    <row r="517" spans="3:7" x14ac:dyDescent="0.2">
      <c r="C517" s="21"/>
      <c r="D517" s="17"/>
      <c r="E517" s="18"/>
      <c r="G517" s="21"/>
    </row>
    <row r="518" spans="3:7" x14ac:dyDescent="0.2">
      <c r="C518" s="21"/>
      <c r="D518" s="17"/>
      <c r="E518" s="18"/>
      <c r="G518" s="21"/>
    </row>
    <row r="519" spans="3:7" x14ac:dyDescent="0.2">
      <c r="C519" s="21"/>
      <c r="D519" s="17"/>
      <c r="E519" s="18"/>
      <c r="G519" s="21"/>
    </row>
    <row r="520" spans="3:7" x14ac:dyDescent="0.2">
      <c r="C520" s="21"/>
      <c r="D520" s="17"/>
      <c r="E520" s="18"/>
      <c r="G520" s="21"/>
    </row>
    <row r="521" spans="3:7" x14ac:dyDescent="0.2">
      <c r="C521" s="21"/>
      <c r="D521" s="17"/>
      <c r="E521" s="18"/>
      <c r="G521" s="21"/>
    </row>
    <row r="522" spans="3:7" x14ac:dyDescent="0.2">
      <c r="C522" s="21"/>
      <c r="D522" s="17"/>
      <c r="E522" s="18"/>
      <c r="G522" s="21"/>
    </row>
    <row r="523" spans="3:7" x14ac:dyDescent="0.2">
      <c r="C523" s="21"/>
      <c r="D523" s="17"/>
      <c r="E523" s="18"/>
      <c r="G523" s="21"/>
    </row>
    <row r="524" spans="3:7" x14ac:dyDescent="0.2">
      <c r="C524" s="21"/>
      <c r="D524" s="17"/>
      <c r="E524" s="18"/>
      <c r="G524" s="21"/>
    </row>
    <row r="525" spans="3:7" x14ac:dyDescent="0.2">
      <c r="C525" s="21"/>
      <c r="D525" s="17"/>
      <c r="E525" s="18"/>
      <c r="G525" s="21"/>
    </row>
    <row r="526" spans="3:7" x14ac:dyDescent="0.2">
      <c r="C526" s="21"/>
      <c r="D526" s="17"/>
      <c r="E526" s="18"/>
      <c r="G526" s="21"/>
    </row>
    <row r="527" spans="3:7" x14ac:dyDescent="0.2">
      <c r="C527" s="21"/>
      <c r="D527" s="17"/>
      <c r="E527" s="18"/>
      <c r="G527" s="21"/>
    </row>
    <row r="528" spans="3:7" x14ac:dyDescent="0.2">
      <c r="C528" s="21"/>
      <c r="D528" s="17"/>
      <c r="E528" s="18"/>
      <c r="G528" s="21"/>
    </row>
    <row r="529" spans="3:7" x14ac:dyDescent="0.2">
      <c r="C529" s="21"/>
      <c r="D529" s="17"/>
      <c r="E529" s="18"/>
      <c r="G529" s="21"/>
    </row>
    <row r="530" spans="3:7" x14ac:dyDescent="0.2">
      <c r="C530" s="21"/>
      <c r="D530" s="17"/>
      <c r="E530" s="18"/>
      <c r="G530" s="21"/>
    </row>
    <row r="531" spans="3:7" x14ac:dyDescent="0.2">
      <c r="C531" s="21"/>
      <c r="D531" s="17"/>
      <c r="E531" s="18"/>
      <c r="G531" s="21"/>
    </row>
    <row r="532" spans="3:7" x14ac:dyDescent="0.2">
      <c r="C532" s="21"/>
      <c r="D532" s="17"/>
      <c r="E532" s="18"/>
      <c r="G532" s="21"/>
    </row>
    <row r="533" spans="3:7" x14ac:dyDescent="0.2">
      <c r="C533" s="21"/>
      <c r="D533" s="17"/>
      <c r="E533" s="18"/>
      <c r="G533" s="21"/>
    </row>
    <row r="534" spans="3:7" x14ac:dyDescent="0.2">
      <c r="C534" s="21"/>
      <c r="D534" s="17"/>
      <c r="E534" s="18"/>
      <c r="G534" s="21"/>
    </row>
    <row r="535" spans="3:7" x14ac:dyDescent="0.2">
      <c r="C535" s="21"/>
      <c r="D535" s="17"/>
      <c r="E535" s="18"/>
      <c r="G535" s="21"/>
    </row>
    <row r="536" spans="3:7" x14ac:dyDescent="0.2">
      <c r="C536" s="21"/>
      <c r="D536" s="17"/>
      <c r="E536" s="18"/>
      <c r="G536" s="21"/>
    </row>
    <row r="537" spans="3:7" x14ac:dyDescent="0.2">
      <c r="C537" s="21"/>
      <c r="D537" s="17"/>
      <c r="E537" s="18"/>
      <c r="G537" s="21"/>
    </row>
    <row r="538" spans="3:7" x14ac:dyDescent="0.2">
      <c r="C538" s="21"/>
      <c r="D538" s="17"/>
      <c r="E538" s="18"/>
      <c r="G538" s="21"/>
    </row>
    <row r="539" spans="3:7" x14ac:dyDescent="0.2">
      <c r="C539" s="21"/>
      <c r="D539" s="17"/>
      <c r="E539" s="18"/>
      <c r="G539" s="21"/>
    </row>
    <row r="540" spans="3:7" x14ac:dyDescent="0.2">
      <c r="C540" s="21"/>
      <c r="D540" s="17"/>
      <c r="E540" s="18"/>
      <c r="G540" s="21"/>
    </row>
    <row r="541" spans="3:7" x14ac:dyDescent="0.2">
      <c r="C541" s="21"/>
      <c r="D541" s="17"/>
      <c r="E541" s="18"/>
      <c r="G541" s="21"/>
    </row>
    <row r="542" spans="3:7" x14ac:dyDescent="0.2">
      <c r="C542" s="21"/>
      <c r="D542" s="17"/>
      <c r="E542" s="18"/>
      <c r="G542" s="21"/>
    </row>
    <row r="543" spans="3:7" x14ac:dyDescent="0.2">
      <c r="C543" s="21"/>
      <c r="D543" s="17"/>
      <c r="E543" s="18"/>
      <c r="G543" s="21"/>
    </row>
    <row r="544" spans="3:7" x14ac:dyDescent="0.2">
      <c r="C544" s="21"/>
      <c r="D544" s="17"/>
      <c r="E544" s="18"/>
      <c r="G544" s="21"/>
    </row>
    <row r="545" spans="3:7" x14ac:dyDescent="0.2">
      <c r="C545" s="21"/>
      <c r="D545" s="17"/>
      <c r="E545" s="18"/>
      <c r="G545" s="21"/>
    </row>
    <row r="546" spans="3:7" x14ac:dyDescent="0.2">
      <c r="C546" s="21"/>
      <c r="D546" s="17"/>
      <c r="E546" s="18"/>
      <c r="G546" s="21"/>
    </row>
    <row r="547" spans="3:7" x14ac:dyDescent="0.2">
      <c r="C547" s="21"/>
      <c r="D547" s="17"/>
      <c r="E547" s="18"/>
      <c r="G547" s="21"/>
    </row>
    <row r="548" spans="3:7" x14ac:dyDescent="0.2">
      <c r="C548" s="21"/>
      <c r="D548" s="17"/>
      <c r="E548" s="18"/>
      <c r="G548" s="21"/>
    </row>
    <row r="549" spans="3:7" x14ac:dyDescent="0.2">
      <c r="C549" s="21"/>
      <c r="D549" s="17"/>
      <c r="E549" s="18"/>
      <c r="G549" s="21"/>
    </row>
    <row r="550" spans="3:7" x14ac:dyDescent="0.2">
      <c r="C550" s="21"/>
      <c r="D550" s="17"/>
      <c r="E550" s="18"/>
      <c r="G550" s="21"/>
    </row>
    <row r="551" spans="3:7" x14ac:dyDescent="0.2">
      <c r="C551" s="21"/>
      <c r="D551" s="17"/>
      <c r="E551" s="18"/>
      <c r="G551" s="21"/>
    </row>
    <row r="552" spans="3:7" x14ac:dyDescent="0.2">
      <c r="C552" s="21"/>
      <c r="D552" s="17"/>
      <c r="E552" s="18"/>
      <c r="G552" s="21"/>
    </row>
    <row r="553" spans="3:7" x14ac:dyDescent="0.2">
      <c r="C553" s="21"/>
      <c r="D553" s="17"/>
      <c r="E553" s="18"/>
      <c r="G553" s="21"/>
    </row>
    <row r="554" spans="3:7" x14ac:dyDescent="0.2">
      <c r="C554" s="21"/>
      <c r="D554" s="17"/>
      <c r="E554" s="18"/>
      <c r="G554" s="21"/>
    </row>
    <row r="555" spans="3:7" x14ac:dyDescent="0.2">
      <c r="C555" s="21"/>
      <c r="D555" s="17"/>
      <c r="E555" s="18"/>
      <c r="G555" s="21"/>
    </row>
    <row r="556" spans="3:7" x14ac:dyDescent="0.2">
      <c r="C556" s="21"/>
      <c r="D556" s="17"/>
      <c r="E556" s="18"/>
      <c r="G556" s="21"/>
    </row>
    <row r="557" spans="3:7" x14ac:dyDescent="0.2">
      <c r="C557" s="21"/>
      <c r="D557" s="17"/>
      <c r="E557" s="18"/>
      <c r="G557" s="21"/>
    </row>
    <row r="558" spans="3:7" x14ac:dyDescent="0.2">
      <c r="C558" s="21"/>
      <c r="D558" s="17"/>
      <c r="E558" s="18"/>
      <c r="G558" s="21"/>
    </row>
    <row r="559" spans="3:7" x14ac:dyDescent="0.2">
      <c r="C559" s="21"/>
      <c r="D559" s="17"/>
      <c r="E559" s="18"/>
      <c r="G559" s="21"/>
    </row>
    <row r="560" spans="3:7" x14ac:dyDescent="0.2">
      <c r="C560" s="21"/>
      <c r="D560" s="17"/>
      <c r="E560" s="18"/>
      <c r="G560" s="21"/>
    </row>
    <row r="561" spans="3:7" x14ac:dyDescent="0.2">
      <c r="C561" s="21"/>
      <c r="D561" s="17"/>
      <c r="E561" s="18"/>
      <c r="G561" s="21"/>
    </row>
    <row r="562" spans="3:7" x14ac:dyDescent="0.2">
      <c r="C562" s="21"/>
      <c r="D562" s="17"/>
      <c r="E562" s="18"/>
      <c r="G562" s="21"/>
    </row>
    <row r="563" spans="3:7" x14ac:dyDescent="0.2">
      <c r="C563" s="21"/>
      <c r="D563" s="17"/>
      <c r="E563" s="18"/>
      <c r="G563" s="21"/>
    </row>
    <row r="564" spans="3:7" x14ac:dyDescent="0.2">
      <c r="C564" s="21"/>
      <c r="D564" s="17"/>
      <c r="E564" s="18"/>
      <c r="G564" s="21"/>
    </row>
    <row r="565" spans="3:7" x14ac:dyDescent="0.2">
      <c r="C565" s="21"/>
      <c r="D565" s="17"/>
      <c r="E565" s="18"/>
      <c r="G565" s="21"/>
    </row>
    <row r="566" spans="3:7" x14ac:dyDescent="0.2">
      <c r="C566" s="21"/>
      <c r="D566" s="17"/>
      <c r="E566" s="18"/>
      <c r="G566" s="21"/>
    </row>
    <row r="567" spans="3:7" x14ac:dyDescent="0.2">
      <c r="C567" s="21"/>
      <c r="D567" s="17"/>
      <c r="E567" s="18"/>
      <c r="G567" s="21"/>
    </row>
    <row r="568" spans="3:7" x14ac:dyDescent="0.2">
      <c r="C568" s="21"/>
      <c r="D568" s="17"/>
      <c r="E568" s="18"/>
      <c r="G568" s="21"/>
    </row>
    <row r="569" spans="3:7" x14ac:dyDescent="0.2">
      <c r="C569" s="21"/>
      <c r="D569" s="17"/>
      <c r="E569" s="18"/>
      <c r="G569" s="21"/>
    </row>
    <row r="570" spans="3:7" x14ac:dyDescent="0.2">
      <c r="C570" s="21"/>
      <c r="D570" s="17"/>
      <c r="E570" s="18"/>
      <c r="G570" s="21"/>
    </row>
    <row r="571" spans="3:7" x14ac:dyDescent="0.2">
      <c r="C571" s="21"/>
      <c r="D571" s="17"/>
      <c r="E571" s="18"/>
      <c r="G571" s="21"/>
    </row>
    <row r="572" spans="3:7" x14ac:dyDescent="0.2">
      <c r="C572" s="21"/>
      <c r="D572" s="17"/>
      <c r="E572" s="18"/>
      <c r="G572" s="21"/>
    </row>
    <row r="573" spans="3:7" x14ac:dyDescent="0.2">
      <c r="C573" s="21"/>
      <c r="D573" s="17"/>
      <c r="E573" s="18"/>
      <c r="G573" s="21"/>
    </row>
    <row r="574" spans="3:7" x14ac:dyDescent="0.2">
      <c r="C574" s="21"/>
      <c r="D574" s="17"/>
      <c r="E574" s="18"/>
      <c r="G574" s="21"/>
    </row>
    <row r="575" spans="3:7" x14ac:dyDescent="0.2">
      <c r="C575" s="21"/>
      <c r="D575" s="17"/>
      <c r="E575" s="18"/>
      <c r="G575" s="21"/>
    </row>
    <row r="576" spans="3:7" x14ac:dyDescent="0.2">
      <c r="C576" s="21"/>
      <c r="D576" s="17"/>
      <c r="E576" s="18"/>
      <c r="G576" s="21"/>
    </row>
    <row r="577" spans="3:7" x14ac:dyDescent="0.2">
      <c r="C577" s="21"/>
      <c r="D577" s="17"/>
      <c r="E577" s="18"/>
      <c r="G577" s="21"/>
    </row>
    <row r="578" spans="3:7" x14ac:dyDescent="0.2">
      <c r="C578" s="21"/>
      <c r="D578" s="17"/>
      <c r="E578" s="18"/>
      <c r="G578" s="21"/>
    </row>
    <row r="579" spans="3:7" x14ac:dyDescent="0.2">
      <c r="C579" s="21"/>
      <c r="D579" s="17"/>
      <c r="E579" s="18"/>
      <c r="G579" s="21"/>
    </row>
    <row r="580" spans="3:7" x14ac:dyDescent="0.2">
      <c r="C580" s="21"/>
      <c r="D580" s="17"/>
      <c r="E580" s="18"/>
      <c r="G580" s="21"/>
    </row>
    <row r="581" spans="3:7" x14ac:dyDescent="0.2">
      <c r="C581" s="21"/>
      <c r="D581" s="17"/>
      <c r="E581" s="18"/>
      <c r="G581" s="21"/>
    </row>
    <row r="582" spans="3:7" x14ac:dyDescent="0.2">
      <c r="C582" s="21"/>
      <c r="D582" s="17"/>
      <c r="E582" s="18"/>
      <c r="G582" s="21"/>
    </row>
    <row r="583" spans="3:7" x14ac:dyDescent="0.2">
      <c r="C583" s="21"/>
      <c r="D583" s="17"/>
      <c r="E583" s="18"/>
      <c r="G583" s="21"/>
    </row>
    <row r="584" spans="3:7" x14ac:dyDescent="0.2">
      <c r="C584" s="21"/>
      <c r="D584" s="17"/>
      <c r="E584" s="18"/>
      <c r="G584" s="21"/>
    </row>
    <row r="585" spans="3:7" x14ac:dyDescent="0.2">
      <c r="C585" s="21"/>
      <c r="D585" s="17"/>
      <c r="E585" s="18"/>
      <c r="G585" s="21"/>
    </row>
    <row r="586" spans="3:7" x14ac:dyDescent="0.2">
      <c r="C586" s="21"/>
      <c r="D586" s="17"/>
      <c r="E586" s="18"/>
      <c r="G586" s="21"/>
    </row>
    <row r="587" spans="3:7" x14ac:dyDescent="0.2">
      <c r="C587" s="21"/>
      <c r="D587" s="17"/>
      <c r="E587" s="18"/>
      <c r="G587" s="21"/>
    </row>
    <row r="588" spans="3:7" x14ac:dyDescent="0.2">
      <c r="C588" s="21"/>
      <c r="D588" s="17"/>
      <c r="E588" s="18"/>
      <c r="G588" s="21"/>
    </row>
    <row r="589" spans="3:7" x14ac:dyDescent="0.2">
      <c r="C589" s="21"/>
      <c r="D589" s="17"/>
      <c r="E589" s="18"/>
      <c r="G589" s="21"/>
    </row>
    <row r="590" spans="3:7" x14ac:dyDescent="0.2">
      <c r="C590" s="21"/>
      <c r="D590" s="17"/>
      <c r="E590" s="18"/>
      <c r="G590" s="21"/>
    </row>
    <row r="591" spans="3:7" x14ac:dyDescent="0.2">
      <c r="C591" s="21"/>
      <c r="D591" s="17"/>
      <c r="E591" s="18"/>
      <c r="G591" s="21"/>
    </row>
    <row r="592" spans="3:7" x14ac:dyDescent="0.2">
      <c r="C592" s="21"/>
      <c r="D592" s="17"/>
      <c r="E592" s="18"/>
      <c r="G592" s="21"/>
    </row>
    <row r="593" spans="3:7" x14ac:dyDescent="0.2">
      <c r="C593" s="21"/>
      <c r="D593" s="17"/>
      <c r="E593" s="18"/>
      <c r="G593" s="21"/>
    </row>
    <row r="594" spans="3:7" x14ac:dyDescent="0.2">
      <c r="C594" s="21"/>
      <c r="D594" s="17"/>
      <c r="E594" s="18"/>
      <c r="G594" s="21"/>
    </row>
    <row r="595" spans="3:7" x14ac:dyDescent="0.2">
      <c r="C595" s="21"/>
      <c r="D595" s="17"/>
      <c r="E595" s="18"/>
      <c r="G595" s="21"/>
    </row>
    <row r="596" spans="3:7" x14ac:dyDescent="0.2">
      <c r="C596" s="21"/>
      <c r="D596" s="17"/>
      <c r="E596" s="18"/>
      <c r="G596" s="21"/>
    </row>
    <row r="597" spans="3:7" x14ac:dyDescent="0.2">
      <c r="C597" s="21"/>
      <c r="D597" s="17"/>
      <c r="E597" s="18"/>
      <c r="G597" s="21"/>
    </row>
    <row r="598" spans="3:7" x14ac:dyDescent="0.2">
      <c r="C598" s="21"/>
      <c r="D598" s="17"/>
      <c r="E598" s="18"/>
      <c r="G598" s="21"/>
    </row>
    <row r="599" spans="3:7" x14ac:dyDescent="0.2">
      <c r="C599" s="21"/>
      <c r="D599" s="17"/>
      <c r="E599" s="18"/>
      <c r="G599" s="21"/>
    </row>
    <row r="600" spans="3:7" x14ac:dyDescent="0.2">
      <c r="C600" s="21"/>
      <c r="D600" s="17"/>
      <c r="E600" s="18"/>
      <c r="G600" s="21"/>
    </row>
    <row r="601" spans="3:7" x14ac:dyDescent="0.2">
      <c r="C601" s="21"/>
      <c r="D601" s="17"/>
      <c r="E601" s="18"/>
      <c r="G601" s="21"/>
    </row>
    <row r="602" spans="3:7" x14ac:dyDescent="0.2">
      <c r="C602" s="21"/>
      <c r="D602" s="17"/>
      <c r="E602" s="18"/>
      <c r="G602" s="21"/>
    </row>
    <row r="603" spans="3:7" x14ac:dyDescent="0.2">
      <c r="C603" s="21"/>
      <c r="D603" s="17"/>
      <c r="E603" s="18"/>
      <c r="G603" s="21"/>
    </row>
    <row r="604" spans="3:7" x14ac:dyDescent="0.2">
      <c r="C604" s="21"/>
      <c r="D604" s="17"/>
      <c r="E604" s="18"/>
      <c r="G604" s="21"/>
    </row>
    <row r="605" spans="3:7" x14ac:dyDescent="0.2">
      <c r="C605" s="21"/>
      <c r="D605" s="17"/>
      <c r="E605" s="18"/>
      <c r="G605" s="21"/>
    </row>
    <row r="606" spans="3:7" x14ac:dyDescent="0.2">
      <c r="C606" s="21"/>
      <c r="D606" s="17"/>
      <c r="E606" s="18"/>
      <c r="G606" s="21"/>
    </row>
    <row r="607" spans="3:7" x14ac:dyDescent="0.2">
      <c r="C607" s="21"/>
      <c r="D607" s="17"/>
      <c r="E607" s="18"/>
      <c r="G607" s="21"/>
    </row>
    <row r="608" spans="3:7" x14ac:dyDescent="0.2">
      <c r="C608" s="21"/>
      <c r="D608" s="17"/>
      <c r="E608" s="18"/>
      <c r="G608" s="21"/>
    </row>
    <row r="609" spans="3:7" x14ac:dyDescent="0.2">
      <c r="C609" s="21"/>
      <c r="D609" s="17"/>
      <c r="E609" s="18"/>
      <c r="G609" s="21"/>
    </row>
    <row r="610" spans="3:7" x14ac:dyDescent="0.2">
      <c r="C610" s="21"/>
      <c r="D610" s="17"/>
      <c r="E610" s="18"/>
      <c r="G610" s="21"/>
    </row>
    <row r="611" spans="3:7" x14ac:dyDescent="0.2">
      <c r="C611" s="21"/>
      <c r="D611" s="17"/>
      <c r="E611" s="18"/>
      <c r="G611" s="21"/>
    </row>
    <row r="612" spans="3:7" x14ac:dyDescent="0.2">
      <c r="C612" s="21"/>
      <c r="D612" s="17"/>
      <c r="E612" s="18"/>
      <c r="G612" s="21"/>
    </row>
    <row r="613" spans="3:7" x14ac:dyDescent="0.2">
      <c r="C613" s="21"/>
      <c r="D613" s="17"/>
      <c r="E613" s="18"/>
      <c r="G613" s="21"/>
    </row>
    <row r="614" spans="3:7" x14ac:dyDescent="0.2">
      <c r="C614" s="21"/>
      <c r="D614" s="17"/>
      <c r="E614" s="18"/>
      <c r="G614" s="21"/>
    </row>
    <row r="615" spans="3:7" x14ac:dyDescent="0.2">
      <c r="C615" s="21"/>
      <c r="D615" s="17"/>
      <c r="E615" s="18"/>
      <c r="G615" s="21"/>
    </row>
    <row r="616" spans="3:7" x14ac:dyDescent="0.2">
      <c r="C616" s="21"/>
      <c r="D616" s="17"/>
      <c r="E616" s="18"/>
      <c r="G616" s="21"/>
    </row>
    <row r="617" spans="3:7" x14ac:dyDescent="0.2">
      <c r="C617" s="21"/>
      <c r="D617" s="17"/>
      <c r="E617" s="18"/>
      <c r="G617" s="21"/>
    </row>
    <row r="618" spans="3:7" x14ac:dyDescent="0.2">
      <c r="C618" s="21"/>
      <c r="D618" s="17"/>
      <c r="E618" s="18"/>
      <c r="G618" s="21"/>
    </row>
    <row r="619" spans="3:7" x14ac:dyDescent="0.2">
      <c r="C619" s="21"/>
      <c r="D619" s="17"/>
      <c r="E619" s="18"/>
      <c r="G619" s="21"/>
    </row>
    <row r="620" spans="3:7" x14ac:dyDescent="0.2">
      <c r="C620" s="21"/>
      <c r="D620" s="17"/>
      <c r="E620" s="18"/>
      <c r="G620" s="21"/>
    </row>
    <row r="621" spans="3:7" x14ac:dyDescent="0.2">
      <c r="C621" s="21"/>
      <c r="D621" s="17"/>
      <c r="E621" s="18"/>
      <c r="G621" s="21"/>
    </row>
    <row r="622" spans="3:7" x14ac:dyDescent="0.2">
      <c r="C622" s="21"/>
      <c r="D622" s="17"/>
      <c r="E622" s="18"/>
      <c r="G622" s="21"/>
    </row>
    <row r="623" spans="3:7" x14ac:dyDescent="0.2">
      <c r="C623" s="21"/>
      <c r="D623" s="17"/>
      <c r="E623" s="18"/>
      <c r="G623" s="21"/>
    </row>
    <row r="624" spans="3:7" x14ac:dyDescent="0.2">
      <c r="C624" s="21"/>
      <c r="D624" s="17"/>
      <c r="E624" s="18"/>
      <c r="G624" s="21"/>
    </row>
    <row r="625" spans="3:7" x14ac:dyDescent="0.2">
      <c r="C625" s="21"/>
      <c r="D625" s="17"/>
      <c r="E625" s="18"/>
      <c r="G625" s="21"/>
    </row>
    <row r="626" spans="3:7" x14ac:dyDescent="0.2">
      <c r="C626" s="21"/>
      <c r="D626" s="17"/>
      <c r="E626" s="18"/>
      <c r="G626" s="21"/>
    </row>
    <row r="627" spans="3:7" x14ac:dyDescent="0.2">
      <c r="C627" s="21"/>
      <c r="D627" s="17"/>
      <c r="E627" s="18"/>
      <c r="G627" s="21"/>
    </row>
    <row r="628" spans="3:7" x14ac:dyDescent="0.2">
      <c r="C628" s="21"/>
      <c r="D628" s="17"/>
      <c r="E628" s="18"/>
      <c r="G628" s="21"/>
    </row>
    <row r="629" spans="3:7" x14ac:dyDescent="0.2">
      <c r="C629" s="21"/>
      <c r="D629" s="17"/>
      <c r="E629" s="18"/>
      <c r="G629" s="21"/>
    </row>
    <row r="630" spans="3:7" x14ac:dyDescent="0.2">
      <c r="C630" s="21"/>
      <c r="D630" s="17"/>
      <c r="E630" s="18"/>
      <c r="G630" s="21"/>
    </row>
    <row r="631" spans="3:7" x14ac:dyDescent="0.2">
      <c r="C631" s="21"/>
      <c r="D631" s="17"/>
      <c r="E631" s="18"/>
      <c r="G631" s="21"/>
    </row>
    <row r="632" spans="3:7" x14ac:dyDescent="0.2">
      <c r="C632" s="21"/>
      <c r="D632" s="17"/>
      <c r="E632" s="18"/>
      <c r="G632" s="21"/>
    </row>
    <row r="633" spans="3:7" x14ac:dyDescent="0.2">
      <c r="C633" s="21"/>
      <c r="D633" s="17"/>
      <c r="E633" s="18"/>
      <c r="G633" s="21"/>
    </row>
    <row r="634" spans="3:7" x14ac:dyDescent="0.2">
      <c r="C634" s="21"/>
      <c r="D634" s="17"/>
      <c r="E634" s="18"/>
      <c r="G634" s="21"/>
    </row>
    <row r="635" spans="3:7" x14ac:dyDescent="0.2">
      <c r="C635" s="21"/>
      <c r="D635" s="17"/>
      <c r="E635" s="18"/>
      <c r="G635" s="21"/>
    </row>
    <row r="636" spans="3:7" x14ac:dyDescent="0.2">
      <c r="C636" s="21"/>
      <c r="D636" s="17"/>
      <c r="E636" s="18"/>
      <c r="G636" s="21"/>
    </row>
    <row r="637" spans="3:7" x14ac:dyDescent="0.2">
      <c r="C637" s="21"/>
      <c r="D637" s="17"/>
      <c r="E637" s="18"/>
      <c r="G637" s="21"/>
    </row>
    <row r="638" spans="3:7" x14ac:dyDescent="0.2">
      <c r="C638" s="21"/>
      <c r="D638" s="17"/>
      <c r="E638" s="18"/>
      <c r="G638" s="21"/>
    </row>
    <row r="639" spans="3:7" x14ac:dyDescent="0.2">
      <c r="C639" s="21"/>
      <c r="D639" s="17"/>
      <c r="E639" s="18"/>
      <c r="G639" s="21"/>
    </row>
    <row r="640" spans="3:7" x14ac:dyDescent="0.2">
      <c r="C640" s="21"/>
      <c r="D640" s="17"/>
      <c r="E640" s="18"/>
      <c r="G640" s="21"/>
    </row>
    <row r="641" spans="3:7" x14ac:dyDescent="0.2">
      <c r="C641" s="21"/>
      <c r="D641" s="17"/>
      <c r="E641" s="18"/>
      <c r="G641" s="21"/>
    </row>
    <row r="642" spans="3:7" x14ac:dyDescent="0.2">
      <c r="C642" s="21"/>
      <c r="D642" s="17"/>
      <c r="E642" s="18"/>
      <c r="G642" s="21"/>
    </row>
    <row r="643" spans="3:7" x14ac:dyDescent="0.2">
      <c r="C643" s="21"/>
      <c r="D643" s="17"/>
      <c r="E643" s="18"/>
      <c r="G643" s="21"/>
    </row>
    <row r="644" spans="3:7" x14ac:dyDescent="0.2">
      <c r="C644" s="21"/>
      <c r="D644" s="17"/>
      <c r="E644" s="18"/>
      <c r="G644" s="21"/>
    </row>
    <row r="645" spans="3:7" x14ac:dyDescent="0.2">
      <c r="C645" s="21"/>
      <c r="D645" s="17"/>
      <c r="E645" s="18"/>
      <c r="G645" s="21"/>
    </row>
    <row r="646" spans="3:7" x14ac:dyDescent="0.2">
      <c r="C646" s="21"/>
      <c r="D646" s="17"/>
      <c r="E646" s="18"/>
      <c r="G646" s="21"/>
    </row>
    <row r="647" spans="3:7" x14ac:dyDescent="0.2">
      <c r="C647" s="21"/>
      <c r="D647" s="17"/>
      <c r="E647" s="18"/>
      <c r="G647" s="21"/>
    </row>
    <row r="648" spans="3:7" x14ac:dyDescent="0.2">
      <c r="C648" s="21"/>
      <c r="D648" s="17"/>
      <c r="E648" s="18"/>
      <c r="G648" s="21"/>
    </row>
    <row r="649" spans="3:7" x14ac:dyDescent="0.2">
      <c r="C649" s="21"/>
      <c r="D649" s="17"/>
      <c r="E649" s="18"/>
      <c r="G649" s="21"/>
    </row>
    <row r="650" spans="3:7" x14ac:dyDescent="0.2">
      <c r="C650" s="21"/>
      <c r="D650" s="17"/>
      <c r="E650" s="18"/>
      <c r="G650" s="21"/>
    </row>
    <row r="651" spans="3:7" x14ac:dyDescent="0.2">
      <c r="C651" s="21"/>
      <c r="D651" s="17"/>
      <c r="E651" s="18"/>
      <c r="G651" s="21"/>
    </row>
    <row r="652" spans="3:7" x14ac:dyDescent="0.2">
      <c r="C652" s="21"/>
      <c r="D652" s="17"/>
      <c r="E652" s="18"/>
      <c r="G652" s="21"/>
    </row>
    <row r="653" spans="3:7" x14ac:dyDescent="0.2">
      <c r="C653" s="21"/>
      <c r="D653" s="17"/>
      <c r="E653" s="18"/>
      <c r="G653" s="21"/>
    </row>
    <row r="654" spans="3:7" x14ac:dyDescent="0.2">
      <c r="C654" s="21"/>
      <c r="D654" s="17"/>
      <c r="E654" s="18"/>
      <c r="G654" s="21"/>
    </row>
    <row r="655" spans="3:7" x14ac:dyDescent="0.2">
      <c r="C655" s="21"/>
      <c r="D655" s="17"/>
      <c r="E655" s="18"/>
      <c r="G655" s="21"/>
    </row>
    <row r="656" spans="3:7" x14ac:dyDescent="0.2">
      <c r="C656" s="21"/>
      <c r="D656" s="17"/>
      <c r="E656" s="18"/>
      <c r="G656" s="21"/>
    </row>
    <row r="657" spans="3:7" x14ac:dyDescent="0.2">
      <c r="C657" s="21"/>
      <c r="D657" s="17"/>
      <c r="E657" s="18"/>
      <c r="G657" s="21"/>
    </row>
    <row r="658" spans="3:7" x14ac:dyDescent="0.2">
      <c r="C658" s="21"/>
      <c r="D658" s="17"/>
      <c r="E658" s="18"/>
      <c r="G658" s="21"/>
    </row>
    <row r="659" spans="3:7" x14ac:dyDescent="0.2">
      <c r="C659" s="21"/>
      <c r="D659" s="17"/>
      <c r="E659" s="18"/>
      <c r="G659" s="21"/>
    </row>
    <row r="660" spans="3:7" x14ac:dyDescent="0.2">
      <c r="C660" s="21"/>
      <c r="D660" s="17"/>
      <c r="E660" s="18"/>
      <c r="G660" s="21"/>
    </row>
    <row r="661" spans="3:7" x14ac:dyDescent="0.2">
      <c r="C661" s="21"/>
      <c r="D661" s="17"/>
      <c r="E661" s="18"/>
      <c r="G661" s="21"/>
    </row>
    <row r="662" spans="3:7" x14ac:dyDescent="0.2">
      <c r="C662" s="21"/>
      <c r="D662" s="17"/>
      <c r="E662" s="18"/>
      <c r="G662" s="21"/>
    </row>
    <row r="663" spans="3:7" x14ac:dyDescent="0.2">
      <c r="C663" s="21"/>
      <c r="D663" s="17"/>
      <c r="E663" s="18"/>
      <c r="G663" s="21"/>
    </row>
    <row r="664" spans="3:7" x14ac:dyDescent="0.2">
      <c r="C664" s="21"/>
      <c r="D664" s="17"/>
      <c r="E664" s="18"/>
      <c r="G664" s="21"/>
    </row>
    <row r="665" spans="3:7" x14ac:dyDescent="0.2">
      <c r="C665" s="21"/>
      <c r="D665" s="17"/>
      <c r="E665" s="18"/>
      <c r="G665" s="21"/>
    </row>
    <row r="666" spans="3:7" x14ac:dyDescent="0.2">
      <c r="C666" s="21"/>
      <c r="D666" s="17"/>
      <c r="E666" s="18"/>
      <c r="G666" s="21"/>
    </row>
    <row r="667" spans="3:7" x14ac:dyDescent="0.2">
      <c r="C667" s="21"/>
      <c r="D667" s="17"/>
      <c r="E667" s="18"/>
      <c r="G667" s="21"/>
    </row>
    <row r="668" spans="3:7" x14ac:dyDescent="0.2">
      <c r="C668" s="21"/>
      <c r="D668" s="17"/>
      <c r="E668" s="18"/>
      <c r="G668" s="21"/>
    </row>
    <row r="669" spans="3:7" x14ac:dyDescent="0.2">
      <c r="C669" s="21"/>
      <c r="D669" s="17"/>
      <c r="E669" s="18"/>
      <c r="G669" s="21"/>
    </row>
    <row r="670" spans="3:7" x14ac:dyDescent="0.2">
      <c r="C670" s="21"/>
      <c r="D670" s="17"/>
      <c r="E670" s="18"/>
      <c r="G670" s="21"/>
    </row>
    <row r="671" spans="3:7" x14ac:dyDescent="0.2">
      <c r="C671" s="21"/>
      <c r="D671" s="17"/>
      <c r="E671" s="18"/>
      <c r="G671" s="21"/>
    </row>
    <row r="672" spans="3:7" x14ac:dyDescent="0.2">
      <c r="C672" s="21"/>
      <c r="D672" s="17"/>
      <c r="E672" s="18"/>
      <c r="G672" s="21"/>
    </row>
    <row r="673" spans="3:7" x14ac:dyDescent="0.2">
      <c r="C673" s="21"/>
      <c r="D673" s="17"/>
      <c r="E673" s="18"/>
      <c r="G673" s="21"/>
    </row>
    <row r="674" spans="3:7" x14ac:dyDescent="0.2">
      <c r="C674" s="21"/>
      <c r="D674" s="17"/>
      <c r="E674" s="18"/>
      <c r="G674" s="21"/>
    </row>
    <row r="675" spans="3:7" x14ac:dyDescent="0.2">
      <c r="C675" s="21"/>
      <c r="D675" s="17"/>
      <c r="E675" s="18"/>
      <c r="G675" s="21"/>
    </row>
    <row r="676" spans="3:7" x14ac:dyDescent="0.2">
      <c r="C676" s="21"/>
      <c r="D676" s="17"/>
      <c r="E676" s="18"/>
      <c r="G676" s="21"/>
    </row>
    <row r="677" spans="3:7" x14ac:dyDescent="0.2">
      <c r="C677" s="21"/>
      <c r="D677" s="17"/>
      <c r="E677" s="18"/>
      <c r="G677" s="21"/>
    </row>
    <row r="678" spans="3:7" x14ac:dyDescent="0.2">
      <c r="C678" s="21"/>
      <c r="D678" s="17"/>
      <c r="E678" s="18"/>
      <c r="G678" s="21"/>
    </row>
    <row r="679" spans="3:7" x14ac:dyDescent="0.2">
      <c r="C679" s="21"/>
      <c r="D679" s="17"/>
      <c r="E679" s="18"/>
      <c r="G679" s="21"/>
    </row>
    <row r="680" spans="3:7" x14ac:dyDescent="0.2">
      <c r="C680" s="21"/>
      <c r="D680" s="17"/>
      <c r="E680" s="18"/>
      <c r="G680" s="21"/>
    </row>
    <row r="681" spans="3:7" x14ac:dyDescent="0.2">
      <c r="C681" s="21"/>
      <c r="D681" s="17"/>
      <c r="E681" s="18"/>
      <c r="G681" s="21"/>
    </row>
    <row r="682" spans="3:7" x14ac:dyDescent="0.2">
      <c r="C682" s="21"/>
      <c r="D682" s="17"/>
      <c r="E682" s="18"/>
      <c r="G682" s="21"/>
    </row>
    <row r="683" spans="3:7" x14ac:dyDescent="0.2">
      <c r="C683" s="21"/>
      <c r="D683" s="17"/>
      <c r="E683" s="18"/>
      <c r="G683" s="21"/>
    </row>
    <row r="684" spans="3:7" x14ac:dyDescent="0.2">
      <c r="C684" s="21"/>
      <c r="D684" s="17"/>
      <c r="E684" s="18"/>
      <c r="G684" s="21"/>
    </row>
    <row r="685" spans="3:7" x14ac:dyDescent="0.2">
      <c r="C685" s="21"/>
      <c r="D685" s="17"/>
      <c r="E685" s="18"/>
      <c r="G685" s="21"/>
    </row>
    <row r="686" spans="3:7" x14ac:dyDescent="0.2">
      <c r="C686" s="21"/>
      <c r="D686" s="17"/>
      <c r="E686" s="18"/>
      <c r="G686" s="21"/>
    </row>
    <row r="687" spans="3:7" x14ac:dyDescent="0.2">
      <c r="C687" s="21"/>
      <c r="D687" s="17"/>
      <c r="E687" s="18"/>
      <c r="G687" s="21"/>
    </row>
    <row r="688" spans="3:7" x14ac:dyDescent="0.2">
      <c r="C688" s="21"/>
      <c r="D688" s="17"/>
      <c r="E688" s="18"/>
      <c r="G688" s="21"/>
    </row>
    <row r="689" spans="3:7" x14ac:dyDescent="0.2">
      <c r="C689" s="21"/>
      <c r="D689" s="17"/>
      <c r="E689" s="18"/>
      <c r="G689" s="21"/>
    </row>
    <row r="690" spans="3:7" x14ac:dyDescent="0.2">
      <c r="C690" s="21"/>
      <c r="D690" s="17"/>
      <c r="E690" s="18"/>
      <c r="G690" s="21"/>
    </row>
    <row r="691" spans="3:7" x14ac:dyDescent="0.2">
      <c r="C691" s="21"/>
      <c r="D691" s="17"/>
      <c r="E691" s="18"/>
      <c r="G691" s="21"/>
    </row>
    <row r="692" spans="3:7" x14ac:dyDescent="0.2">
      <c r="C692" s="21"/>
      <c r="D692" s="17"/>
      <c r="E692" s="18"/>
      <c r="G692" s="21"/>
    </row>
    <row r="693" spans="3:7" x14ac:dyDescent="0.2">
      <c r="C693" s="21"/>
      <c r="D693" s="17"/>
      <c r="E693" s="18"/>
      <c r="G693" s="21"/>
    </row>
    <row r="694" spans="3:7" x14ac:dyDescent="0.2">
      <c r="C694" s="21"/>
      <c r="D694" s="17"/>
      <c r="E694" s="18"/>
      <c r="G694" s="21"/>
    </row>
    <row r="695" spans="3:7" x14ac:dyDescent="0.2">
      <c r="C695" s="21"/>
      <c r="D695" s="17"/>
      <c r="E695" s="18"/>
      <c r="G695" s="21"/>
    </row>
    <row r="696" spans="3:7" x14ac:dyDescent="0.2">
      <c r="C696" s="21"/>
      <c r="D696" s="17"/>
      <c r="E696" s="18"/>
      <c r="G696" s="21"/>
    </row>
    <row r="697" spans="3:7" x14ac:dyDescent="0.2">
      <c r="C697" s="21"/>
      <c r="D697" s="17"/>
      <c r="E697" s="18"/>
      <c r="G697" s="21"/>
    </row>
    <row r="698" spans="3:7" x14ac:dyDescent="0.2">
      <c r="C698" s="21"/>
      <c r="D698" s="17"/>
      <c r="E698" s="18"/>
      <c r="G698" s="21"/>
    </row>
    <row r="699" spans="3:7" x14ac:dyDescent="0.2">
      <c r="C699" s="21"/>
      <c r="D699" s="17"/>
      <c r="E699" s="18"/>
      <c r="G699" s="21"/>
    </row>
    <row r="700" spans="3:7" x14ac:dyDescent="0.2">
      <c r="C700" s="21"/>
      <c r="D700" s="17"/>
      <c r="E700" s="18"/>
      <c r="G700" s="21"/>
    </row>
    <row r="701" spans="3:7" x14ac:dyDescent="0.2">
      <c r="C701" s="21"/>
      <c r="D701" s="17"/>
      <c r="E701" s="18"/>
      <c r="G701" s="21"/>
    </row>
    <row r="702" spans="3:7" x14ac:dyDescent="0.2">
      <c r="C702" s="21"/>
      <c r="D702" s="17"/>
      <c r="E702" s="18"/>
      <c r="G702" s="21"/>
    </row>
    <row r="703" spans="3:7" x14ac:dyDescent="0.2">
      <c r="C703" s="21"/>
      <c r="D703" s="17"/>
      <c r="E703" s="18"/>
      <c r="G703" s="21"/>
    </row>
    <row r="704" spans="3:7" x14ac:dyDescent="0.2">
      <c r="C704" s="21"/>
      <c r="D704" s="17"/>
      <c r="E704" s="18"/>
      <c r="G704" s="21"/>
    </row>
    <row r="705" spans="3:7" x14ac:dyDescent="0.2">
      <c r="C705" s="21"/>
      <c r="D705" s="17"/>
      <c r="E705" s="18"/>
      <c r="G705" s="21"/>
    </row>
    <row r="706" spans="3:7" x14ac:dyDescent="0.2">
      <c r="C706" s="21"/>
      <c r="D706" s="17"/>
      <c r="E706" s="18"/>
      <c r="G706" s="21"/>
    </row>
    <row r="707" spans="3:7" x14ac:dyDescent="0.2">
      <c r="C707" s="21"/>
      <c r="D707" s="17"/>
      <c r="E707" s="18"/>
      <c r="G707" s="21"/>
    </row>
    <row r="708" spans="3:7" x14ac:dyDescent="0.2">
      <c r="C708" s="21"/>
      <c r="D708" s="17"/>
      <c r="E708" s="18"/>
      <c r="G708" s="21"/>
    </row>
    <row r="709" spans="3:7" x14ac:dyDescent="0.2">
      <c r="C709" s="21"/>
      <c r="D709" s="17"/>
      <c r="E709" s="18"/>
      <c r="G709" s="21"/>
    </row>
    <row r="710" spans="3:7" x14ac:dyDescent="0.2">
      <c r="C710" s="21"/>
      <c r="D710" s="17"/>
      <c r="E710" s="18"/>
      <c r="G710" s="21"/>
    </row>
    <row r="711" spans="3:7" x14ac:dyDescent="0.2">
      <c r="C711" s="21"/>
      <c r="D711" s="17"/>
      <c r="E711" s="18"/>
      <c r="G711" s="21"/>
    </row>
    <row r="712" spans="3:7" x14ac:dyDescent="0.2">
      <c r="C712" s="21"/>
      <c r="D712" s="17"/>
      <c r="E712" s="18"/>
      <c r="G712" s="21"/>
    </row>
    <row r="713" spans="3:7" x14ac:dyDescent="0.2">
      <c r="C713" s="21"/>
      <c r="D713" s="17"/>
      <c r="E713" s="18"/>
      <c r="G713" s="21"/>
    </row>
    <row r="714" spans="3:7" x14ac:dyDescent="0.2">
      <c r="C714" s="21"/>
      <c r="D714" s="17"/>
      <c r="E714" s="18"/>
      <c r="G714" s="21"/>
    </row>
    <row r="715" spans="3:7" x14ac:dyDescent="0.2">
      <c r="C715" s="21"/>
      <c r="D715" s="17"/>
      <c r="E715" s="18"/>
      <c r="G715" s="21"/>
    </row>
    <row r="716" spans="3:7" x14ac:dyDescent="0.2">
      <c r="C716" s="21"/>
      <c r="D716" s="17"/>
      <c r="E716" s="18"/>
      <c r="G716" s="21"/>
    </row>
    <row r="717" spans="3:7" x14ac:dyDescent="0.2">
      <c r="C717" s="21"/>
      <c r="D717" s="17"/>
      <c r="E717" s="18"/>
      <c r="G717" s="21"/>
    </row>
    <row r="718" spans="3:7" x14ac:dyDescent="0.2">
      <c r="C718" s="21"/>
      <c r="D718" s="17"/>
      <c r="E718" s="18"/>
      <c r="G718" s="21"/>
    </row>
    <row r="719" spans="3:7" x14ac:dyDescent="0.2">
      <c r="C719" s="21"/>
      <c r="D719" s="17"/>
      <c r="E719" s="18"/>
      <c r="G719" s="21"/>
    </row>
    <row r="720" spans="3:7" x14ac:dyDescent="0.2">
      <c r="C720" s="21"/>
      <c r="D720" s="17"/>
      <c r="E720" s="18"/>
      <c r="G720" s="21"/>
    </row>
    <row r="721" spans="3:7" x14ac:dyDescent="0.2">
      <c r="C721" s="21"/>
      <c r="D721" s="17"/>
      <c r="E721" s="18"/>
      <c r="G721" s="21"/>
    </row>
    <row r="722" spans="3:7" x14ac:dyDescent="0.2">
      <c r="C722" s="21"/>
      <c r="D722" s="17"/>
      <c r="E722" s="18"/>
      <c r="G722" s="21"/>
    </row>
    <row r="723" spans="3:7" x14ac:dyDescent="0.2">
      <c r="C723" s="21"/>
      <c r="D723" s="17"/>
      <c r="E723" s="18"/>
      <c r="G723" s="21"/>
    </row>
    <row r="724" spans="3:7" x14ac:dyDescent="0.2">
      <c r="C724" s="21"/>
      <c r="D724" s="17"/>
      <c r="E724" s="18"/>
      <c r="G724" s="21"/>
    </row>
    <row r="725" spans="3:7" x14ac:dyDescent="0.2">
      <c r="C725" s="21"/>
      <c r="D725" s="17"/>
      <c r="E725" s="18"/>
      <c r="G725" s="21"/>
    </row>
    <row r="726" spans="3:7" x14ac:dyDescent="0.2">
      <c r="C726" s="21"/>
      <c r="D726" s="17"/>
      <c r="E726" s="18"/>
      <c r="G726" s="21"/>
    </row>
    <row r="727" spans="3:7" x14ac:dyDescent="0.2">
      <c r="C727" s="21"/>
      <c r="D727" s="17"/>
      <c r="E727" s="18"/>
      <c r="G727" s="21"/>
    </row>
    <row r="728" spans="3:7" x14ac:dyDescent="0.2">
      <c r="C728" s="21"/>
      <c r="D728" s="17"/>
      <c r="E728" s="18"/>
      <c r="G728" s="21"/>
    </row>
    <row r="729" spans="3:7" x14ac:dyDescent="0.2">
      <c r="C729" s="21"/>
      <c r="D729" s="17"/>
      <c r="E729" s="18"/>
      <c r="G729" s="21"/>
    </row>
    <row r="730" spans="3:7" x14ac:dyDescent="0.2">
      <c r="C730" s="21"/>
      <c r="D730" s="17"/>
      <c r="E730" s="18"/>
      <c r="G730" s="21"/>
    </row>
    <row r="731" spans="3:7" x14ac:dyDescent="0.2">
      <c r="C731" s="21"/>
      <c r="D731" s="17"/>
      <c r="E731" s="18"/>
      <c r="G731" s="21"/>
    </row>
    <row r="732" spans="3:7" x14ac:dyDescent="0.2">
      <c r="C732" s="21"/>
      <c r="D732" s="17"/>
      <c r="E732" s="18"/>
      <c r="G732" s="21"/>
    </row>
    <row r="733" spans="3:7" x14ac:dyDescent="0.2">
      <c r="C733" s="21"/>
      <c r="D733" s="17"/>
      <c r="E733" s="18"/>
      <c r="G733" s="21"/>
    </row>
    <row r="734" spans="3:7" x14ac:dyDescent="0.2">
      <c r="C734" s="21"/>
      <c r="D734" s="17"/>
      <c r="E734" s="18"/>
      <c r="G734" s="21"/>
    </row>
    <row r="735" spans="3:7" x14ac:dyDescent="0.2">
      <c r="C735" s="21"/>
      <c r="D735" s="17"/>
      <c r="E735" s="18"/>
      <c r="G735" s="21"/>
    </row>
    <row r="736" spans="3:7" x14ac:dyDescent="0.2">
      <c r="C736" s="21"/>
      <c r="D736" s="17"/>
      <c r="E736" s="18"/>
      <c r="G736" s="21"/>
    </row>
    <row r="737" spans="3:7" x14ac:dyDescent="0.2">
      <c r="C737" s="21"/>
      <c r="D737" s="17"/>
      <c r="E737" s="18"/>
      <c r="G737" s="21"/>
    </row>
    <row r="738" spans="3:7" x14ac:dyDescent="0.2">
      <c r="C738" s="21"/>
      <c r="D738" s="17"/>
      <c r="E738" s="18"/>
      <c r="G738" s="21"/>
    </row>
    <row r="739" spans="3:7" x14ac:dyDescent="0.2">
      <c r="C739" s="21"/>
      <c r="D739" s="17"/>
      <c r="E739" s="18"/>
      <c r="G739" s="21"/>
    </row>
    <row r="740" spans="3:7" x14ac:dyDescent="0.2">
      <c r="C740" s="21"/>
      <c r="D740" s="17"/>
      <c r="E740" s="18"/>
      <c r="G740" s="21"/>
    </row>
    <row r="741" spans="3:7" x14ac:dyDescent="0.2">
      <c r="C741" s="21"/>
      <c r="D741" s="17"/>
      <c r="E741" s="18"/>
      <c r="G741" s="21"/>
    </row>
    <row r="742" spans="3:7" x14ac:dyDescent="0.2">
      <c r="C742" s="21"/>
      <c r="D742" s="17"/>
      <c r="E742" s="18"/>
      <c r="G742" s="21"/>
    </row>
    <row r="743" spans="3:7" x14ac:dyDescent="0.2">
      <c r="C743" s="21"/>
      <c r="D743" s="17"/>
      <c r="E743" s="18"/>
      <c r="G743" s="21"/>
    </row>
    <row r="744" spans="3:7" x14ac:dyDescent="0.2">
      <c r="C744" s="21"/>
      <c r="D744" s="17"/>
      <c r="E744" s="18"/>
      <c r="G744" s="21"/>
    </row>
    <row r="745" spans="3:7" x14ac:dyDescent="0.2">
      <c r="C745" s="21"/>
      <c r="D745" s="17"/>
      <c r="E745" s="18"/>
      <c r="G745" s="21"/>
    </row>
    <row r="746" spans="3:7" x14ac:dyDescent="0.2">
      <c r="C746" s="21"/>
      <c r="D746" s="17"/>
      <c r="E746" s="18"/>
      <c r="G746" s="21"/>
    </row>
    <row r="747" spans="3:7" x14ac:dyDescent="0.2">
      <c r="C747" s="21"/>
      <c r="D747" s="17"/>
      <c r="E747" s="18"/>
      <c r="G747" s="21"/>
    </row>
    <row r="748" spans="3:7" x14ac:dyDescent="0.2">
      <c r="C748" s="21"/>
      <c r="D748" s="17"/>
      <c r="E748" s="18"/>
      <c r="G748" s="21"/>
    </row>
    <row r="749" spans="3:7" x14ac:dyDescent="0.2">
      <c r="C749" s="21"/>
      <c r="D749" s="17"/>
      <c r="E749" s="18"/>
      <c r="G749" s="21"/>
    </row>
    <row r="750" spans="3:7" x14ac:dyDescent="0.2">
      <c r="C750" s="21"/>
      <c r="D750" s="17"/>
      <c r="E750" s="18"/>
      <c r="G750" s="21"/>
    </row>
    <row r="751" spans="3:7" x14ac:dyDescent="0.2">
      <c r="C751" s="21"/>
      <c r="D751" s="17"/>
      <c r="E751" s="18"/>
      <c r="G751" s="21"/>
    </row>
    <row r="752" spans="3:7" x14ac:dyDescent="0.2">
      <c r="C752" s="21"/>
      <c r="D752" s="17"/>
      <c r="E752" s="18"/>
      <c r="G752" s="21"/>
    </row>
    <row r="753" spans="3:7" x14ac:dyDescent="0.2">
      <c r="C753" s="21"/>
      <c r="D753" s="17"/>
      <c r="E753" s="18"/>
      <c r="G753" s="21"/>
    </row>
    <row r="754" spans="3:7" x14ac:dyDescent="0.2">
      <c r="C754" s="21"/>
      <c r="D754" s="17"/>
      <c r="E754" s="18"/>
      <c r="G754" s="21"/>
    </row>
    <row r="755" spans="3:7" x14ac:dyDescent="0.2">
      <c r="C755" s="21"/>
      <c r="D755" s="17"/>
      <c r="E755" s="18"/>
      <c r="G755" s="21"/>
    </row>
    <row r="756" spans="3:7" x14ac:dyDescent="0.2">
      <c r="C756" s="21"/>
      <c r="D756" s="17"/>
      <c r="E756" s="18"/>
      <c r="G756" s="21"/>
    </row>
    <row r="757" spans="3:7" x14ac:dyDescent="0.2">
      <c r="C757" s="21"/>
      <c r="D757" s="17"/>
      <c r="E757" s="18"/>
      <c r="G757" s="21"/>
    </row>
    <row r="758" spans="3:7" x14ac:dyDescent="0.2">
      <c r="C758" s="21"/>
      <c r="D758" s="17"/>
      <c r="E758" s="18"/>
      <c r="G758" s="21"/>
    </row>
    <row r="759" spans="3:7" x14ac:dyDescent="0.2">
      <c r="C759" s="21"/>
      <c r="D759" s="17"/>
      <c r="E759" s="18"/>
      <c r="G759" s="21"/>
    </row>
    <row r="760" spans="3:7" x14ac:dyDescent="0.2">
      <c r="C760" s="21"/>
      <c r="D760" s="17"/>
      <c r="E760" s="18"/>
      <c r="G760" s="21"/>
    </row>
    <row r="761" spans="3:7" x14ac:dyDescent="0.2">
      <c r="C761" s="21"/>
      <c r="D761" s="17"/>
      <c r="E761" s="18"/>
      <c r="G761" s="21"/>
    </row>
    <row r="762" spans="3:7" x14ac:dyDescent="0.2">
      <c r="C762" s="21"/>
      <c r="D762" s="17"/>
      <c r="E762" s="18"/>
      <c r="G762" s="21"/>
    </row>
    <row r="763" spans="3:7" x14ac:dyDescent="0.2">
      <c r="C763" s="21"/>
      <c r="D763" s="17"/>
      <c r="E763" s="18"/>
      <c r="G763" s="21"/>
    </row>
    <row r="764" spans="3:7" x14ac:dyDescent="0.2">
      <c r="C764" s="21"/>
      <c r="D764" s="17"/>
      <c r="E764" s="18"/>
      <c r="G764" s="21"/>
    </row>
    <row r="765" spans="3:7" x14ac:dyDescent="0.2">
      <c r="C765" s="21"/>
      <c r="D765" s="17"/>
      <c r="E765" s="18"/>
      <c r="G765" s="21"/>
    </row>
    <row r="766" spans="3:7" x14ac:dyDescent="0.2">
      <c r="C766" s="21"/>
      <c r="D766" s="17"/>
      <c r="E766" s="18"/>
      <c r="G766" s="21"/>
    </row>
    <row r="767" spans="3:7" x14ac:dyDescent="0.2">
      <c r="C767" s="21"/>
      <c r="D767" s="17"/>
      <c r="E767" s="18"/>
      <c r="G767" s="21"/>
    </row>
    <row r="768" spans="3:7" x14ac:dyDescent="0.2">
      <c r="C768" s="21"/>
      <c r="D768" s="17"/>
      <c r="E768" s="18"/>
      <c r="G768" s="21"/>
    </row>
    <row r="769" spans="3:7" x14ac:dyDescent="0.2">
      <c r="C769" s="21"/>
      <c r="D769" s="17"/>
      <c r="E769" s="18"/>
      <c r="G769" s="21"/>
    </row>
    <row r="770" spans="3:7" x14ac:dyDescent="0.2">
      <c r="C770" s="21"/>
      <c r="D770" s="17"/>
      <c r="E770" s="18"/>
      <c r="G770" s="21"/>
    </row>
    <row r="771" spans="3:7" x14ac:dyDescent="0.2">
      <c r="C771" s="21"/>
      <c r="D771" s="17"/>
      <c r="E771" s="18"/>
      <c r="G771" s="21"/>
    </row>
    <row r="772" spans="3:7" x14ac:dyDescent="0.2">
      <c r="C772" s="21"/>
      <c r="D772" s="17"/>
      <c r="E772" s="18"/>
      <c r="G772" s="21"/>
    </row>
    <row r="773" spans="3:7" x14ac:dyDescent="0.2">
      <c r="C773" s="21"/>
      <c r="D773" s="17"/>
      <c r="E773" s="18"/>
      <c r="G773" s="21"/>
    </row>
    <row r="774" spans="3:7" x14ac:dyDescent="0.2">
      <c r="C774" s="21"/>
      <c r="D774" s="17"/>
      <c r="E774" s="18"/>
      <c r="G774" s="21"/>
    </row>
    <row r="775" spans="3:7" x14ac:dyDescent="0.2">
      <c r="C775" s="21"/>
      <c r="D775" s="17"/>
      <c r="E775" s="18"/>
      <c r="G775" s="21"/>
    </row>
    <row r="776" spans="3:7" x14ac:dyDescent="0.2">
      <c r="C776" s="21"/>
      <c r="D776" s="17"/>
      <c r="E776" s="18"/>
      <c r="G776" s="21"/>
    </row>
    <row r="777" spans="3:7" x14ac:dyDescent="0.2">
      <c r="C777" s="21"/>
      <c r="D777" s="17"/>
      <c r="E777" s="18"/>
      <c r="G777" s="21"/>
    </row>
    <row r="778" spans="3:7" x14ac:dyDescent="0.2">
      <c r="C778" s="21"/>
      <c r="D778" s="17"/>
      <c r="E778" s="18"/>
      <c r="G778" s="21"/>
    </row>
    <row r="779" spans="3:7" x14ac:dyDescent="0.2">
      <c r="C779" s="21"/>
      <c r="D779" s="17"/>
      <c r="E779" s="18"/>
      <c r="G779" s="21"/>
    </row>
    <row r="780" spans="3:7" x14ac:dyDescent="0.2">
      <c r="C780" s="21"/>
      <c r="D780" s="17"/>
      <c r="E780" s="18"/>
      <c r="G780" s="21"/>
    </row>
    <row r="781" spans="3:7" x14ac:dyDescent="0.2">
      <c r="C781" s="21"/>
      <c r="D781" s="17"/>
      <c r="E781" s="18"/>
      <c r="G781" s="21"/>
    </row>
    <row r="782" spans="3:7" x14ac:dyDescent="0.2">
      <c r="C782" s="21"/>
      <c r="D782" s="17"/>
      <c r="E782" s="18"/>
      <c r="G782" s="21"/>
    </row>
    <row r="783" spans="3:7" x14ac:dyDescent="0.2">
      <c r="C783" s="21"/>
      <c r="D783" s="17"/>
      <c r="E783" s="18"/>
      <c r="G783" s="21"/>
    </row>
    <row r="784" spans="3:7" x14ac:dyDescent="0.2">
      <c r="C784" s="21"/>
      <c r="D784" s="17"/>
      <c r="E784" s="18"/>
      <c r="G784" s="21"/>
    </row>
    <row r="785" spans="3:7" x14ac:dyDescent="0.2">
      <c r="C785" s="21"/>
      <c r="D785" s="17"/>
      <c r="E785" s="18"/>
      <c r="G785" s="21"/>
    </row>
    <row r="786" spans="3:7" x14ac:dyDescent="0.2">
      <c r="C786" s="21"/>
      <c r="D786" s="17"/>
      <c r="E786" s="18"/>
      <c r="G786" s="21"/>
    </row>
    <row r="787" spans="3:7" x14ac:dyDescent="0.2">
      <c r="C787" s="21"/>
      <c r="D787" s="17"/>
      <c r="E787" s="18"/>
      <c r="G787" s="21"/>
    </row>
    <row r="788" spans="3:7" x14ac:dyDescent="0.2">
      <c r="C788" s="21"/>
      <c r="D788" s="17"/>
      <c r="E788" s="18"/>
      <c r="G788" s="21"/>
    </row>
    <row r="789" spans="3:7" x14ac:dyDescent="0.2">
      <c r="C789" s="21"/>
      <c r="D789" s="17"/>
      <c r="E789" s="18"/>
      <c r="G789" s="21"/>
    </row>
    <row r="790" spans="3:7" x14ac:dyDescent="0.2">
      <c r="C790" s="21"/>
      <c r="D790" s="17"/>
      <c r="E790" s="18"/>
      <c r="G790" s="21"/>
    </row>
    <row r="791" spans="3:7" x14ac:dyDescent="0.2">
      <c r="C791" s="21"/>
      <c r="D791" s="17"/>
      <c r="E791" s="18"/>
      <c r="G791" s="21"/>
    </row>
    <row r="792" spans="3:7" x14ac:dyDescent="0.2">
      <c r="C792" s="21"/>
      <c r="D792" s="17"/>
      <c r="E792" s="18"/>
      <c r="G792" s="21"/>
    </row>
    <row r="793" spans="3:7" x14ac:dyDescent="0.2">
      <c r="C793" s="21"/>
      <c r="D793" s="17"/>
      <c r="E793" s="18"/>
      <c r="G793" s="21"/>
    </row>
    <row r="794" spans="3:7" x14ac:dyDescent="0.2">
      <c r="C794" s="21"/>
      <c r="D794" s="17"/>
      <c r="E794" s="18"/>
      <c r="G794" s="21"/>
    </row>
    <row r="795" spans="3:7" x14ac:dyDescent="0.2">
      <c r="C795" s="21"/>
      <c r="D795" s="17"/>
      <c r="E795" s="18"/>
      <c r="G795" s="21"/>
    </row>
    <row r="796" spans="3:7" x14ac:dyDescent="0.2">
      <c r="C796" s="21"/>
      <c r="D796" s="17"/>
      <c r="E796" s="18"/>
      <c r="G796" s="21"/>
    </row>
    <row r="797" spans="3:7" x14ac:dyDescent="0.2">
      <c r="C797" s="21"/>
      <c r="D797" s="17"/>
      <c r="E797" s="18"/>
      <c r="G797" s="21"/>
    </row>
    <row r="798" spans="3:7" x14ac:dyDescent="0.2">
      <c r="C798" s="21"/>
      <c r="D798" s="17"/>
      <c r="E798" s="18"/>
      <c r="G798" s="21"/>
    </row>
    <row r="799" spans="3:7" x14ac:dyDescent="0.2">
      <c r="C799" s="21"/>
      <c r="D799" s="17"/>
      <c r="E799" s="18"/>
      <c r="G799" s="21"/>
    </row>
    <row r="800" spans="3:7" x14ac:dyDescent="0.2">
      <c r="C800" s="21"/>
      <c r="D800" s="17"/>
      <c r="E800" s="18"/>
      <c r="G800" s="21"/>
    </row>
    <row r="801" spans="3:7" x14ac:dyDescent="0.2">
      <c r="C801" s="21"/>
      <c r="D801" s="17"/>
      <c r="E801" s="18"/>
      <c r="G801" s="21"/>
    </row>
    <row r="802" spans="3:7" x14ac:dyDescent="0.2">
      <c r="C802" s="21"/>
      <c r="D802" s="17"/>
      <c r="E802" s="18"/>
      <c r="G802" s="21"/>
    </row>
    <row r="803" spans="3:7" x14ac:dyDescent="0.2">
      <c r="C803" s="21"/>
      <c r="D803" s="17"/>
      <c r="E803" s="18"/>
      <c r="G803" s="21"/>
    </row>
    <row r="804" spans="3:7" x14ac:dyDescent="0.2">
      <c r="C804" s="21"/>
      <c r="D804" s="17"/>
      <c r="E804" s="18"/>
      <c r="G804" s="21"/>
    </row>
    <row r="805" spans="3:7" x14ac:dyDescent="0.2">
      <c r="C805" s="21"/>
      <c r="D805" s="17"/>
      <c r="E805" s="18"/>
      <c r="G805" s="21"/>
    </row>
    <row r="806" spans="3:7" x14ac:dyDescent="0.2">
      <c r="C806" s="21"/>
      <c r="D806" s="17"/>
      <c r="E806" s="18"/>
      <c r="G806" s="21"/>
    </row>
    <row r="807" spans="3:7" x14ac:dyDescent="0.2">
      <c r="C807" s="21"/>
      <c r="D807" s="17"/>
      <c r="E807" s="18"/>
      <c r="G807" s="21"/>
    </row>
    <row r="808" spans="3:7" x14ac:dyDescent="0.2">
      <c r="C808" s="21"/>
      <c r="D808" s="17"/>
      <c r="E808" s="18"/>
      <c r="G808" s="21"/>
    </row>
    <row r="809" spans="3:7" x14ac:dyDescent="0.2">
      <c r="C809" s="21"/>
      <c r="D809" s="17"/>
      <c r="E809" s="18"/>
      <c r="G809" s="21"/>
    </row>
    <row r="810" spans="3:7" x14ac:dyDescent="0.2">
      <c r="C810" s="21"/>
      <c r="D810" s="17"/>
      <c r="E810" s="18"/>
      <c r="G810" s="21"/>
    </row>
    <row r="811" spans="3:7" x14ac:dyDescent="0.2">
      <c r="C811" s="21"/>
      <c r="D811" s="17"/>
      <c r="E811" s="18"/>
      <c r="G811" s="21"/>
    </row>
    <row r="812" spans="3:7" x14ac:dyDescent="0.2">
      <c r="C812" s="21"/>
      <c r="D812" s="17"/>
      <c r="E812" s="18"/>
      <c r="G812" s="21"/>
    </row>
    <row r="813" spans="3:7" x14ac:dyDescent="0.2">
      <c r="C813" s="21"/>
      <c r="D813" s="17"/>
      <c r="E813" s="18"/>
      <c r="G813" s="21"/>
    </row>
    <row r="814" spans="3:7" x14ac:dyDescent="0.2">
      <c r="C814" s="21"/>
      <c r="D814" s="17"/>
      <c r="E814" s="18"/>
      <c r="G814" s="21"/>
    </row>
    <row r="815" spans="3:7" x14ac:dyDescent="0.2">
      <c r="C815" s="21"/>
      <c r="D815" s="17"/>
      <c r="E815" s="18"/>
      <c r="G815" s="21"/>
    </row>
    <row r="816" spans="3:7" x14ac:dyDescent="0.2">
      <c r="C816" s="21"/>
      <c r="D816" s="17"/>
      <c r="E816" s="18"/>
      <c r="G816" s="21"/>
    </row>
    <row r="817" spans="3:7" x14ac:dyDescent="0.2">
      <c r="C817" s="21"/>
      <c r="D817" s="17"/>
      <c r="E817" s="18"/>
      <c r="G817" s="21"/>
    </row>
    <row r="818" spans="3:7" x14ac:dyDescent="0.2">
      <c r="C818" s="21"/>
      <c r="D818" s="17"/>
      <c r="E818" s="18"/>
      <c r="G818" s="21"/>
    </row>
    <row r="819" spans="3:7" x14ac:dyDescent="0.2">
      <c r="C819" s="21"/>
      <c r="D819" s="17"/>
      <c r="E819" s="18"/>
      <c r="G819" s="21"/>
    </row>
    <row r="820" spans="3:7" x14ac:dyDescent="0.2">
      <c r="C820" s="21"/>
      <c r="D820" s="17"/>
      <c r="E820" s="18"/>
      <c r="G820" s="21"/>
    </row>
    <row r="821" spans="3:7" x14ac:dyDescent="0.2">
      <c r="C821" s="21"/>
      <c r="D821" s="17"/>
      <c r="E821" s="18"/>
      <c r="G821" s="21"/>
    </row>
    <row r="822" spans="3:7" x14ac:dyDescent="0.2">
      <c r="C822" s="21"/>
      <c r="D822" s="17"/>
      <c r="E822" s="18"/>
      <c r="G822" s="21"/>
    </row>
    <row r="823" spans="3:7" x14ac:dyDescent="0.2">
      <c r="C823" s="21"/>
      <c r="D823" s="17"/>
      <c r="E823" s="18"/>
      <c r="G823" s="21"/>
    </row>
    <row r="824" spans="3:7" x14ac:dyDescent="0.2">
      <c r="C824" s="21"/>
      <c r="D824" s="17"/>
      <c r="E824" s="18"/>
      <c r="G824" s="21"/>
    </row>
    <row r="825" spans="3:7" x14ac:dyDescent="0.2">
      <c r="C825" s="21"/>
      <c r="D825" s="17"/>
      <c r="E825" s="18"/>
      <c r="G825" s="21"/>
    </row>
    <row r="826" spans="3:7" x14ac:dyDescent="0.2">
      <c r="C826" s="21"/>
      <c r="D826" s="17"/>
      <c r="E826" s="18"/>
      <c r="G826" s="21"/>
    </row>
    <row r="827" spans="3:7" x14ac:dyDescent="0.2">
      <c r="C827" s="21"/>
      <c r="D827" s="17"/>
      <c r="E827" s="18"/>
      <c r="G827" s="21"/>
    </row>
    <row r="828" spans="3:7" x14ac:dyDescent="0.2">
      <c r="C828" s="21"/>
      <c r="D828" s="17"/>
      <c r="E828" s="18"/>
      <c r="G828" s="21"/>
    </row>
    <row r="829" spans="3:7" x14ac:dyDescent="0.2">
      <c r="C829" s="21"/>
      <c r="D829" s="17"/>
      <c r="E829" s="18"/>
      <c r="G829" s="21"/>
    </row>
    <row r="830" spans="3:7" x14ac:dyDescent="0.2">
      <c r="C830" s="21"/>
      <c r="D830" s="17"/>
      <c r="E830" s="18"/>
      <c r="G830" s="21"/>
    </row>
    <row r="831" spans="3:7" x14ac:dyDescent="0.2">
      <c r="C831" s="21"/>
      <c r="D831" s="17"/>
      <c r="E831" s="18"/>
      <c r="G831" s="21"/>
    </row>
    <row r="832" spans="3:7" x14ac:dyDescent="0.2">
      <c r="C832" s="21"/>
      <c r="D832" s="17"/>
      <c r="E832" s="18"/>
      <c r="G832" s="21"/>
    </row>
    <row r="833" spans="3:7" x14ac:dyDescent="0.2">
      <c r="C833" s="21"/>
      <c r="D833" s="17"/>
      <c r="E833" s="18"/>
      <c r="G833" s="21"/>
    </row>
    <row r="834" spans="3:7" x14ac:dyDescent="0.2">
      <c r="C834" s="21"/>
      <c r="D834" s="17"/>
      <c r="E834" s="18"/>
      <c r="G834" s="21"/>
    </row>
    <row r="835" spans="3:7" x14ac:dyDescent="0.2">
      <c r="C835" s="21"/>
      <c r="D835" s="17"/>
      <c r="E835" s="18"/>
      <c r="G835" s="21"/>
    </row>
    <row r="836" spans="3:7" x14ac:dyDescent="0.2">
      <c r="C836" s="21"/>
      <c r="D836" s="17"/>
      <c r="E836" s="18"/>
      <c r="G836" s="21"/>
    </row>
    <row r="837" spans="3:7" x14ac:dyDescent="0.2">
      <c r="C837" s="21"/>
      <c r="D837" s="17"/>
      <c r="E837" s="18"/>
      <c r="G837" s="21"/>
    </row>
    <row r="838" spans="3:7" x14ac:dyDescent="0.2">
      <c r="C838" s="21"/>
      <c r="D838" s="17"/>
      <c r="E838" s="18"/>
      <c r="G838" s="21"/>
    </row>
    <row r="839" spans="3:7" x14ac:dyDescent="0.2">
      <c r="C839" s="21"/>
      <c r="D839" s="17"/>
      <c r="E839" s="18"/>
      <c r="G839" s="21"/>
    </row>
    <row r="840" spans="3:7" x14ac:dyDescent="0.2">
      <c r="C840" s="21"/>
      <c r="D840" s="17"/>
      <c r="E840" s="18"/>
      <c r="G840" s="21"/>
    </row>
    <row r="841" spans="3:7" x14ac:dyDescent="0.2">
      <c r="C841" s="21"/>
      <c r="D841" s="17"/>
      <c r="E841" s="18"/>
      <c r="G841" s="21"/>
    </row>
    <row r="842" spans="3:7" x14ac:dyDescent="0.2">
      <c r="C842" s="21"/>
      <c r="D842" s="17"/>
      <c r="E842" s="18"/>
      <c r="G842" s="21"/>
    </row>
    <row r="843" spans="3:7" x14ac:dyDescent="0.2">
      <c r="C843" s="21"/>
      <c r="D843" s="17"/>
      <c r="E843" s="18"/>
      <c r="G843" s="21"/>
    </row>
    <row r="844" spans="3:7" x14ac:dyDescent="0.2">
      <c r="C844" s="21"/>
      <c r="D844" s="17"/>
      <c r="E844" s="18"/>
      <c r="G844" s="21"/>
    </row>
    <row r="845" spans="3:7" x14ac:dyDescent="0.2">
      <c r="C845" s="21"/>
      <c r="D845" s="17"/>
      <c r="E845" s="18"/>
      <c r="G845" s="21"/>
    </row>
    <row r="846" spans="3:7" x14ac:dyDescent="0.2">
      <c r="C846" s="21"/>
      <c r="D846" s="17"/>
      <c r="E846" s="18"/>
      <c r="G846" s="21"/>
    </row>
    <row r="847" spans="3:7" x14ac:dyDescent="0.2">
      <c r="C847" s="21"/>
      <c r="D847" s="17"/>
      <c r="E847" s="18"/>
      <c r="G847" s="21"/>
    </row>
    <row r="848" spans="3:7" x14ac:dyDescent="0.2">
      <c r="C848" s="21"/>
      <c r="D848" s="17"/>
      <c r="E848" s="18"/>
      <c r="G848" s="21"/>
    </row>
    <row r="849" spans="3:7" x14ac:dyDescent="0.2">
      <c r="C849" s="21"/>
      <c r="D849" s="17"/>
      <c r="E849" s="18"/>
      <c r="G849" s="21"/>
    </row>
    <row r="850" spans="3:7" x14ac:dyDescent="0.2">
      <c r="C850" s="21"/>
      <c r="D850" s="17"/>
      <c r="E850" s="18"/>
      <c r="G850" s="21"/>
    </row>
    <row r="851" spans="3:7" x14ac:dyDescent="0.2">
      <c r="C851" s="21"/>
      <c r="D851" s="17"/>
      <c r="E851" s="18"/>
      <c r="G851" s="21"/>
    </row>
    <row r="852" spans="3:7" x14ac:dyDescent="0.2">
      <c r="C852" s="21"/>
      <c r="D852" s="17"/>
      <c r="E852" s="18"/>
      <c r="G852" s="21"/>
    </row>
    <row r="853" spans="3:7" x14ac:dyDescent="0.2">
      <c r="C853" s="21"/>
      <c r="D853" s="17"/>
      <c r="E853" s="18"/>
      <c r="G853" s="21"/>
    </row>
    <row r="854" spans="3:7" x14ac:dyDescent="0.2">
      <c r="C854" s="21"/>
      <c r="D854" s="17"/>
      <c r="E854" s="18"/>
      <c r="G854" s="21"/>
    </row>
    <row r="855" spans="3:7" x14ac:dyDescent="0.2">
      <c r="C855" s="21"/>
      <c r="D855" s="17"/>
      <c r="E855" s="18"/>
      <c r="G855" s="21"/>
    </row>
    <row r="856" spans="3:7" x14ac:dyDescent="0.2">
      <c r="C856" s="21"/>
      <c r="D856" s="17"/>
      <c r="E856" s="18"/>
      <c r="G856" s="21"/>
    </row>
    <row r="857" spans="3:7" x14ac:dyDescent="0.2">
      <c r="C857" s="21"/>
      <c r="D857" s="17"/>
      <c r="E857" s="18"/>
      <c r="G857" s="21"/>
    </row>
    <row r="858" spans="3:7" x14ac:dyDescent="0.2">
      <c r="C858" s="21"/>
      <c r="D858" s="17"/>
      <c r="E858" s="18"/>
      <c r="G858" s="21"/>
    </row>
    <row r="859" spans="3:7" x14ac:dyDescent="0.2">
      <c r="C859" s="21"/>
      <c r="D859" s="17"/>
      <c r="E859" s="18"/>
      <c r="G859" s="21"/>
    </row>
    <row r="860" spans="3:7" x14ac:dyDescent="0.2">
      <c r="C860" s="21"/>
      <c r="D860" s="17"/>
      <c r="E860" s="18"/>
      <c r="G860" s="21"/>
    </row>
    <row r="861" spans="3:7" x14ac:dyDescent="0.2">
      <c r="C861" s="21"/>
      <c r="D861" s="17"/>
      <c r="E861" s="18"/>
      <c r="G861" s="21"/>
    </row>
    <row r="862" spans="3:7" x14ac:dyDescent="0.2">
      <c r="C862" s="21"/>
      <c r="D862" s="17"/>
      <c r="E862" s="18"/>
      <c r="G862" s="21"/>
    </row>
    <row r="863" spans="3:7" x14ac:dyDescent="0.2">
      <c r="C863" s="21"/>
      <c r="D863" s="17"/>
      <c r="E863" s="18"/>
      <c r="G863" s="21"/>
    </row>
    <row r="864" spans="3:7" x14ac:dyDescent="0.2">
      <c r="C864" s="21"/>
      <c r="D864" s="17"/>
      <c r="E864" s="18"/>
      <c r="G864" s="21"/>
    </row>
    <row r="865" spans="3:7" x14ac:dyDescent="0.2">
      <c r="C865" s="21"/>
      <c r="D865" s="17"/>
      <c r="E865" s="18"/>
      <c r="G865" s="21"/>
    </row>
    <row r="866" spans="3:7" x14ac:dyDescent="0.2">
      <c r="C866" s="21"/>
      <c r="D866" s="17"/>
      <c r="E866" s="18"/>
      <c r="G866" s="21"/>
    </row>
    <row r="867" spans="3:7" x14ac:dyDescent="0.2">
      <c r="C867" s="21"/>
      <c r="D867" s="17"/>
      <c r="E867" s="18"/>
      <c r="G867" s="21"/>
    </row>
    <row r="868" spans="3:7" x14ac:dyDescent="0.2">
      <c r="C868" s="21"/>
      <c r="D868" s="17"/>
      <c r="E868" s="18"/>
      <c r="G868" s="21"/>
    </row>
    <row r="869" spans="3:7" x14ac:dyDescent="0.2">
      <c r="C869" s="21"/>
      <c r="D869" s="17"/>
      <c r="E869" s="18"/>
      <c r="G869" s="21"/>
    </row>
    <row r="870" spans="3:7" x14ac:dyDescent="0.2">
      <c r="C870" s="21"/>
      <c r="D870" s="17"/>
      <c r="E870" s="18"/>
      <c r="G870" s="21"/>
    </row>
    <row r="871" spans="3:7" x14ac:dyDescent="0.2">
      <c r="C871" s="21"/>
      <c r="D871" s="17"/>
      <c r="E871" s="18"/>
      <c r="G871" s="21"/>
    </row>
    <row r="872" spans="3:7" x14ac:dyDescent="0.2">
      <c r="C872" s="21"/>
      <c r="D872" s="17"/>
      <c r="E872" s="18"/>
      <c r="G872" s="21"/>
    </row>
    <row r="873" spans="3:7" x14ac:dyDescent="0.2">
      <c r="C873" s="21"/>
      <c r="D873" s="17"/>
      <c r="E873" s="18"/>
      <c r="G873" s="21"/>
    </row>
    <row r="874" spans="3:7" x14ac:dyDescent="0.2">
      <c r="C874" s="21"/>
      <c r="D874" s="17"/>
      <c r="E874" s="18"/>
      <c r="G874" s="21"/>
    </row>
    <row r="875" spans="3:7" x14ac:dyDescent="0.2">
      <c r="C875" s="21"/>
      <c r="D875" s="17"/>
      <c r="E875" s="18"/>
      <c r="G875" s="21"/>
    </row>
    <row r="876" spans="3:7" x14ac:dyDescent="0.2">
      <c r="C876" s="21"/>
      <c r="D876" s="17"/>
      <c r="E876" s="18"/>
      <c r="G876" s="21"/>
    </row>
    <row r="877" spans="3:7" x14ac:dyDescent="0.2">
      <c r="C877" s="21"/>
      <c r="D877" s="17"/>
      <c r="E877" s="18"/>
      <c r="G877" s="21"/>
    </row>
    <row r="878" spans="3:7" x14ac:dyDescent="0.2">
      <c r="C878" s="21"/>
      <c r="D878" s="17"/>
      <c r="E878" s="18"/>
      <c r="G878" s="21"/>
    </row>
    <row r="879" spans="3:7" x14ac:dyDescent="0.2">
      <c r="C879" s="21"/>
      <c r="D879" s="17"/>
      <c r="E879" s="18"/>
      <c r="G879" s="21"/>
    </row>
    <row r="880" spans="3:7" x14ac:dyDescent="0.2">
      <c r="C880" s="21"/>
      <c r="D880" s="17"/>
      <c r="E880" s="18"/>
      <c r="G880" s="21"/>
    </row>
    <row r="881" spans="3:7" x14ac:dyDescent="0.2">
      <c r="C881" s="21"/>
      <c r="D881" s="17"/>
      <c r="E881" s="18"/>
      <c r="G881" s="21"/>
    </row>
    <row r="882" spans="3:7" x14ac:dyDescent="0.2">
      <c r="C882" s="21"/>
      <c r="D882" s="17"/>
      <c r="E882" s="18"/>
      <c r="G882" s="21"/>
    </row>
    <row r="883" spans="3:7" x14ac:dyDescent="0.2">
      <c r="C883" s="21"/>
      <c r="D883" s="17"/>
      <c r="E883" s="18"/>
      <c r="G883" s="21"/>
    </row>
    <row r="884" spans="3:7" x14ac:dyDescent="0.2">
      <c r="C884" s="21"/>
      <c r="D884" s="17"/>
      <c r="E884" s="18"/>
      <c r="G884" s="21"/>
    </row>
    <row r="885" spans="3:7" x14ac:dyDescent="0.2">
      <c r="C885" s="21"/>
      <c r="D885" s="17"/>
      <c r="E885" s="18"/>
      <c r="G885" s="21"/>
    </row>
    <row r="886" spans="3:7" x14ac:dyDescent="0.2">
      <c r="C886" s="21"/>
      <c r="D886" s="17"/>
      <c r="E886" s="18"/>
      <c r="G886" s="21"/>
    </row>
    <row r="887" spans="3:7" x14ac:dyDescent="0.2">
      <c r="C887" s="21"/>
      <c r="D887" s="17"/>
      <c r="E887" s="18"/>
      <c r="G887" s="21"/>
    </row>
    <row r="888" spans="3:7" x14ac:dyDescent="0.2">
      <c r="C888" s="21"/>
      <c r="D888" s="17"/>
      <c r="E888" s="18"/>
      <c r="G888" s="21"/>
    </row>
    <row r="889" spans="3:7" x14ac:dyDescent="0.2">
      <c r="C889" s="21"/>
      <c r="D889" s="17"/>
      <c r="E889" s="18"/>
      <c r="G889" s="21"/>
    </row>
    <row r="890" spans="3:7" x14ac:dyDescent="0.2">
      <c r="C890" s="21"/>
      <c r="D890" s="17"/>
      <c r="E890" s="18"/>
      <c r="G890" s="21"/>
    </row>
    <row r="891" spans="3:7" x14ac:dyDescent="0.2">
      <c r="C891" s="21"/>
      <c r="D891" s="17"/>
      <c r="E891" s="18"/>
      <c r="G891" s="21"/>
    </row>
    <row r="892" spans="3:7" x14ac:dyDescent="0.2">
      <c r="C892" s="21"/>
      <c r="D892" s="17"/>
      <c r="E892" s="18"/>
      <c r="G892" s="21"/>
    </row>
    <row r="893" spans="3:7" x14ac:dyDescent="0.2">
      <c r="C893" s="21"/>
      <c r="D893" s="17"/>
      <c r="E893" s="18"/>
      <c r="G893" s="21"/>
    </row>
    <row r="894" spans="3:7" x14ac:dyDescent="0.2">
      <c r="C894" s="21"/>
      <c r="D894" s="17"/>
      <c r="E894" s="18"/>
      <c r="G894" s="21"/>
    </row>
    <row r="895" spans="3:7" x14ac:dyDescent="0.2">
      <c r="C895" s="21"/>
      <c r="D895" s="17"/>
      <c r="E895" s="18"/>
      <c r="G895" s="21"/>
    </row>
    <row r="896" spans="3:7" x14ac:dyDescent="0.2">
      <c r="C896" s="21"/>
      <c r="D896" s="17"/>
      <c r="E896" s="18"/>
      <c r="G896" s="21"/>
    </row>
    <row r="897" spans="3:7" x14ac:dyDescent="0.2">
      <c r="C897" s="21"/>
      <c r="D897" s="17"/>
      <c r="E897" s="18"/>
      <c r="G897" s="21"/>
    </row>
    <row r="898" spans="3:7" x14ac:dyDescent="0.2">
      <c r="C898" s="21"/>
      <c r="D898" s="17"/>
      <c r="E898" s="18"/>
      <c r="G898" s="21"/>
    </row>
    <row r="899" spans="3:7" x14ac:dyDescent="0.2">
      <c r="C899" s="21"/>
      <c r="D899" s="17"/>
      <c r="E899" s="18"/>
      <c r="G899" s="21"/>
    </row>
    <row r="900" spans="3:7" x14ac:dyDescent="0.2">
      <c r="C900" s="21"/>
      <c r="D900" s="17"/>
      <c r="E900" s="18"/>
      <c r="G900" s="21"/>
    </row>
    <row r="901" spans="3:7" x14ac:dyDescent="0.2">
      <c r="C901" s="21"/>
      <c r="D901" s="17"/>
      <c r="E901" s="18"/>
      <c r="G901" s="21"/>
    </row>
    <row r="902" spans="3:7" x14ac:dyDescent="0.2">
      <c r="C902" s="21"/>
      <c r="D902" s="17"/>
      <c r="E902" s="18"/>
      <c r="G902" s="21"/>
    </row>
    <row r="903" spans="3:7" x14ac:dyDescent="0.2">
      <c r="C903" s="21"/>
      <c r="D903" s="17"/>
      <c r="E903" s="18"/>
      <c r="G903" s="21"/>
    </row>
    <row r="904" spans="3:7" x14ac:dyDescent="0.2">
      <c r="C904" s="21"/>
      <c r="D904" s="17"/>
      <c r="E904" s="18"/>
      <c r="G904" s="21"/>
    </row>
    <row r="905" spans="3:7" x14ac:dyDescent="0.2">
      <c r="C905" s="21"/>
      <c r="D905" s="17"/>
      <c r="E905" s="18"/>
      <c r="G905" s="21"/>
    </row>
    <row r="906" spans="3:7" x14ac:dyDescent="0.2">
      <c r="C906" s="21"/>
      <c r="D906" s="17"/>
      <c r="E906" s="18"/>
      <c r="G906" s="21"/>
    </row>
    <row r="907" spans="3:7" x14ac:dyDescent="0.2">
      <c r="C907" s="21"/>
      <c r="D907" s="17"/>
      <c r="E907" s="18"/>
      <c r="G907" s="21"/>
    </row>
    <row r="908" spans="3:7" x14ac:dyDescent="0.2">
      <c r="C908" s="21"/>
      <c r="D908" s="17"/>
      <c r="E908" s="18"/>
      <c r="G908" s="21"/>
    </row>
    <row r="909" spans="3:7" x14ac:dyDescent="0.2">
      <c r="C909" s="21"/>
      <c r="D909" s="17"/>
      <c r="E909" s="18"/>
      <c r="G909" s="21"/>
    </row>
    <row r="910" spans="3:7" x14ac:dyDescent="0.2">
      <c r="C910" s="21"/>
      <c r="D910" s="17"/>
      <c r="E910" s="18"/>
      <c r="G910" s="21"/>
    </row>
    <row r="911" spans="3:7" x14ac:dyDescent="0.2">
      <c r="C911" s="21"/>
      <c r="D911" s="17"/>
      <c r="E911" s="18"/>
      <c r="G911" s="21"/>
    </row>
    <row r="912" spans="3:7" x14ac:dyDescent="0.2">
      <c r="C912" s="21"/>
      <c r="D912" s="17"/>
      <c r="E912" s="18"/>
      <c r="G912" s="21"/>
    </row>
    <row r="913" spans="3:7" x14ac:dyDescent="0.2">
      <c r="C913" s="21"/>
      <c r="D913" s="17"/>
      <c r="E913" s="18"/>
      <c r="G913" s="21"/>
    </row>
    <row r="914" spans="3:7" x14ac:dyDescent="0.2">
      <c r="C914" s="21"/>
      <c r="D914" s="17"/>
      <c r="E914" s="18"/>
      <c r="G914" s="21"/>
    </row>
    <row r="915" spans="3:7" x14ac:dyDescent="0.2">
      <c r="C915" s="21"/>
      <c r="D915" s="17"/>
      <c r="E915" s="18"/>
      <c r="G915" s="21"/>
    </row>
    <row r="916" spans="3:7" x14ac:dyDescent="0.2">
      <c r="C916" s="21"/>
      <c r="D916" s="17"/>
      <c r="E916" s="18"/>
      <c r="G916" s="21"/>
    </row>
    <row r="917" spans="3:7" x14ac:dyDescent="0.2">
      <c r="C917" s="21"/>
      <c r="D917" s="17"/>
      <c r="E917" s="18"/>
      <c r="G917" s="21"/>
    </row>
    <row r="918" spans="3:7" x14ac:dyDescent="0.2">
      <c r="C918" s="21"/>
      <c r="D918" s="17"/>
      <c r="E918" s="18"/>
      <c r="G918" s="21"/>
    </row>
    <row r="919" spans="3:7" x14ac:dyDescent="0.2">
      <c r="C919" s="21"/>
      <c r="D919" s="17"/>
      <c r="E919" s="18"/>
      <c r="G919" s="21"/>
    </row>
    <row r="920" spans="3:7" x14ac:dyDescent="0.2">
      <c r="C920" s="21"/>
      <c r="D920" s="17"/>
      <c r="E920" s="18"/>
      <c r="G920" s="21"/>
    </row>
    <row r="921" spans="3:7" x14ac:dyDescent="0.2">
      <c r="C921" s="21"/>
      <c r="D921" s="17"/>
      <c r="E921" s="18"/>
      <c r="G921" s="21"/>
    </row>
    <row r="922" spans="3:7" x14ac:dyDescent="0.2">
      <c r="C922" s="21"/>
      <c r="D922" s="17"/>
      <c r="E922" s="18"/>
      <c r="G922" s="21"/>
    </row>
    <row r="923" spans="3:7" x14ac:dyDescent="0.2">
      <c r="C923" s="21"/>
      <c r="D923" s="17"/>
      <c r="E923" s="18"/>
      <c r="G923" s="21"/>
    </row>
    <row r="924" spans="3:7" x14ac:dyDescent="0.2">
      <c r="C924" s="21"/>
      <c r="D924" s="17"/>
      <c r="E924" s="18"/>
      <c r="G924" s="21"/>
    </row>
    <row r="925" spans="3:7" x14ac:dyDescent="0.2">
      <c r="C925" s="21"/>
      <c r="D925" s="17"/>
      <c r="E925" s="18"/>
      <c r="G925" s="21"/>
    </row>
    <row r="926" spans="3:7" x14ac:dyDescent="0.2">
      <c r="C926" s="21"/>
      <c r="D926" s="17"/>
      <c r="E926" s="18"/>
      <c r="G926" s="21"/>
    </row>
    <row r="927" spans="3:7" x14ac:dyDescent="0.2">
      <c r="C927" s="21"/>
      <c r="D927" s="17"/>
      <c r="E927" s="18"/>
      <c r="G927" s="21"/>
    </row>
    <row r="928" spans="3:7" x14ac:dyDescent="0.2">
      <c r="C928" s="21"/>
      <c r="D928" s="17"/>
      <c r="E928" s="18"/>
      <c r="G928" s="21"/>
    </row>
    <row r="929" spans="3:7" x14ac:dyDescent="0.2">
      <c r="C929" s="21"/>
      <c r="D929" s="17"/>
      <c r="E929" s="18"/>
      <c r="G929" s="21"/>
    </row>
    <row r="930" spans="3:7" x14ac:dyDescent="0.2">
      <c r="C930" s="21"/>
      <c r="D930" s="17"/>
      <c r="E930" s="18"/>
      <c r="G930" s="21"/>
    </row>
    <row r="931" spans="3:7" x14ac:dyDescent="0.2">
      <c r="C931" s="21"/>
      <c r="D931" s="17"/>
      <c r="E931" s="18"/>
      <c r="G931" s="21"/>
    </row>
    <row r="932" spans="3:7" x14ac:dyDescent="0.2">
      <c r="C932" s="21"/>
      <c r="D932" s="17"/>
      <c r="E932" s="18"/>
      <c r="G932" s="21"/>
    </row>
    <row r="933" spans="3:7" x14ac:dyDescent="0.2">
      <c r="C933" s="21"/>
      <c r="D933" s="17"/>
      <c r="E933" s="18"/>
      <c r="G933" s="21"/>
    </row>
    <row r="934" spans="3:7" x14ac:dyDescent="0.2">
      <c r="C934" s="21"/>
      <c r="D934" s="17"/>
      <c r="E934" s="18"/>
      <c r="G934" s="21"/>
    </row>
    <row r="935" spans="3:7" x14ac:dyDescent="0.2">
      <c r="C935" s="21"/>
      <c r="D935" s="17"/>
      <c r="E935" s="18"/>
      <c r="G935" s="21"/>
    </row>
    <row r="936" spans="3:7" x14ac:dyDescent="0.2">
      <c r="C936" s="21"/>
      <c r="D936" s="17"/>
      <c r="E936" s="18"/>
      <c r="G936" s="21"/>
    </row>
    <row r="937" spans="3:7" x14ac:dyDescent="0.2">
      <c r="C937" s="21"/>
      <c r="D937" s="17"/>
      <c r="E937" s="18"/>
      <c r="G937" s="21"/>
    </row>
    <row r="938" spans="3:7" x14ac:dyDescent="0.2">
      <c r="C938" s="21"/>
      <c r="D938" s="17"/>
      <c r="E938" s="18"/>
      <c r="G938" s="21"/>
    </row>
    <row r="939" spans="3:7" x14ac:dyDescent="0.2">
      <c r="C939" s="21"/>
      <c r="D939" s="17"/>
      <c r="E939" s="18"/>
      <c r="G939" s="21"/>
    </row>
    <row r="940" spans="3:7" x14ac:dyDescent="0.2">
      <c r="C940" s="21"/>
      <c r="D940" s="17"/>
      <c r="E940" s="18"/>
      <c r="G940" s="21"/>
    </row>
    <row r="941" spans="3:7" x14ac:dyDescent="0.2">
      <c r="C941" s="21"/>
      <c r="D941" s="17"/>
      <c r="E941" s="18"/>
      <c r="G941" s="21"/>
    </row>
    <row r="942" spans="3:7" x14ac:dyDescent="0.2">
      <c r="C942" s="21"/>
      <c r="D942" s="17"/>
      <c r="E942" s="18"/>
      <c r="G942" s="21"/>
    </row>
    <row r="943" spans="3:7" x14ac:dyDescent="0.2">
      <c r="C943" s="21"/>
      <c r="D943" s="17"/>
      <c r="E943" s="18"/>
      <c r="G943" s="21"/>
    </row>
    <row r="944" spans="3:7" x14ac:dyDescent="0.2">
      <c r="C944" s="21"/>
      <c r="D944" s="17"/>
      <c r="E944" s="18"/>
      <c r="G944" s="21"/>
    </row>
    <row r="945" spans="3:7" x14ac:dyDescent="0.2">
      <c r="C945" s="21"/>
      <c r="D945" s="17"/>
      <c r="E945" s="18"/>
      <c r="G945" s="21"/>
    </row>
    <row r="946" spans="3:7" x14ac:dyDescent="0.2">
      <c r="C946" s="21"/>
      <c r="D946" s="17"/>
      <c r="E946" s="18"/>
      <c r="G946" s="21"/>
    </row>
    <row r="947" spans="3:7" x14ac:dyDescent="0.2">
      <c r="C947" s="21"/>
      <c r="D947" s="17"/>
      <c r="E947" s="18"/>
      <c r="G947" s="21"/>
    </row>
    <row r="948" spans="3:7" x14ac:dyDescent="0.2">
      <c r="C948" s="21"/>
      <c r="D948" s="17"/>
      <c r="E948" s="18"/>
      <c r="G948" s="21"/>
    </row>
    <row r="949" spans="3:7" x14ac:dyDescent="0.2">
      <c r="C949" s="21"/>
      <c r="D949" s="17"/>
      <c r="E949" s="18"/>
      <c r="G949" s="21"/>
    </row>
    <row r="950" spans="3:7" x14ac:dyDescent="0.2">
      <c r="C950" s="21"/>
      <c r="D950" s="17"/>
      <c r="E950" s="18"/>
      <c r="G950" s="21"/>
    </row>
    <row r="951" spans="3:7" x14ac:dyDescent="0.2">
      <c r="C951" s="21"/>
      <c r="D951" s="17"/>
      <c r="E951" s="18"/>
      <c r="G951" s="21"/>
    </row>
    <row r="952" spans="3:7" x14ac:dyDescent="0.2">
      <c r="C952" s="21"/>
      <c r="D952" s="17"/>
      <c r="E952" s="18"/>
      <c r="G952" s="21"/>
    </row>
    <row r="953" spans="3:7" x14ac:dyDescent="0.2">
      <c r="C953" s="21"/>
      <c r="D953" s="17"/>
      <c r="E953" s="18"/>
      <c r="G953" s="21"/>
    </row>
    <row r="954" spans="3:7" x14ac:dyDescent="0.2">
      <c r="C954" s="21"/>
      <c r="D954" s="17"/>
      <c r="E954" s="18"/>
      <c r="G954" s="21"/>
    </row>
    <row r="955" spans="3:7" x14ac:dyDescent="0.2">
      <c r="C955" s="21"/>
      <c r="D955" s="17"/>
      <c r="E955" s="18"/>
      <c r="G955" s="21"/>
    </row>
    <row r="956" spans="3:7" x14ac:dyDescent="0.2">
      <c r="C956" s="21"/>
      <c r="D956" s="17"/>
      <c r="E956" s="18"/>
      <c r="G956" s="21"/>
    </row>
    <row r="957" spans="3:7" x14ac:dyDescent="0.2">
      <c r="C957" s="21"/>
      <c r="D957" s="17"/>
      <c r="E957" s="18"/>
      <c r="G957" s="21"/>
    </row>
    <row r="958" spans="3:7" x14ac:dyDescent="0.2">
      <c r="C958" s="21"/>
      <c r="D958" s="17"/>
      <c r="E958" s="18"/>
      <c r="G958" s="21"/>
    </row>
    <row r="959" spans="3:7" x14ac:dyDescent="0.2">
      <c r="C959" s="21"/>
      <c r="D959" s="17"/>
      <c r="E959" s="18"/>
      <c r="G959" s="21"/>
    </row>
    <row r="960" spans="3:7" x14ac:dyDescent="0.2">
      <c r="C960" s="21"/>
      <c r="D960" s="17"/>
      <c r="E960" s="18"/>
      <c r="G960" s="21"/>
    </row>
    <row r="961" spans="3:7" x14ac:dyDescent="0.2">
      <c r="C961" s="21"/>
      <c r="D961" s="17"/>
      <c r="E961" s="18"/>
      <c r="G961" s="21"/>
    </row>
    <row r="962" spans="3:7" x14ac:dyDescent="0.2">
      <c r="C962" s="21"/>
      <c r="D962" s="17"/>
      <c r="E962" s="18"/>
      <c r="G962" s="21"/>
    </row>
    <row r="963" spans="3:7" x14ac:dyDescent="0.2">
      <c r="C963" s="21"/>
      <c r="D963" s="17"/>
      <c r="E963" s="18"/>
      <c r="G963" s="21"/>
    </row>
    <row r="964" spans="3:7" x14ac:dyDescent="0.2">
      <c r="C964" s="21"/>
      <c r="D964" s="17"/>
      <c r="E964" s="18"/>
      <c r="G964" s="21"/>
    </row>
    <row r="965" spans="3:7" x14ac:dyDescent="0.2">
      <c r="C965" s="21"/>
      <c r="D965" s="17"/>
      <c r="E965" s="18"/>
      <c r="G965" s="21"/>
    </row>
    <row r="966" spans="3:7" x14ac:dyDescent="0.2">
      <c r="C966" s="21"/>
      <c r="D966" s="17"/>
      <c r="E966" s="18"/>
      <c r="G966" s="21"/>
    </row>
    <row r="967" spans="3:7" x14ac:dyDescent="0.2">
      <c r="C967" s="21"/>
      <c r="D967" s="17"/>
      <c r="E967" s="18"/>
      <c r="G967" s="21"/>
    </row>
    <row r="968" spans="3:7" x14ac:dyDescent="0.2">
      <c r="C968" s="21"/>
      <c r="D968" s="17"/>
      <c r="E968" s="18"/>
      <c r="G968" s="21"/>
    </row>
    <row r="969" spans="3:7" x14ac:dyDescent="0.2">
      <c r="C969" s="21"/>
      <c r="D969" s="17"/>
      <c r="E969" s="18"/>
      <c r="G969" s="21"/>
    </row>
    <row r="970" spans="3:7" x14ac:dyDescent="0.2">
      <c r="C970" s="21"/>
      <c r="D970" s="17"/>
      <c r="E970" s="18"/>
      <c r="G970" s="21"/>
    </row>
    <row r="971" spans="3:7" x14ac:dyDescent="0.2">
      <c r="C971" s="21"/>
      <c r="D971" s="17"/>
      <c r="E971" s="18"/>
      <c r="G971" s="21"/>
    </row>
    <row r="972" spans="3:7" x14ac:dyDescent="0.2">
      <c r="C972" s="21"/>
      <c r="D972" s="17"/>
      <c r="E972" s="18"/>
      <c r="G972" s="21"/>
    </row>
    <row r="973" spans="3:7" x14ac:dyDescent="0.2">
      <c r="C973" s="21"/>
      <c r="D973" s="17"/>
      <c r="E973" s="18"/>
      <c r="G973" s="21"/>
    </row>
    <row r="974" spans="3:7" x14ac:dyDescent="0.2">
      <c r="C974" s="21"/>
      <c r="D974" s="17"/>
      <c r="E974" s="18"/>
      <c r="G974" s="21"/>
    </row>
    <row r="975" spans="3:7" x14ac:dyDescent="0.2">
      <c r="C975" s="21"/>
      <c r="D975" s="17"/>
      <c r="E975" s="18"/>
      <c r="G975" s="21"/>
    </row>
    <row r="976" spans="3:7" x14ac:dyDescent="0.2">
      <c r="C976" s="21"/>
      <c r="D976" s="17"/>
      <c r="E976" s="18"/>
      <c r="G976" s="21"/>
    </row>
    <row r="977" spans="3:7" x14ac:dyDescent="0.2">
      <c r="C977" s="21"/>
      <c r="D977" s="17"/>
      <c r="E977" s="18"/>
      <c r="G977" s="21"/>
    </row>
    <row r="978" spans="3:7" x14ac:dyDescent="0.2">
      <c r="C978" s="21"/>
      <c r="D978" s="17"/>
      <c r="E978" s="18"/>
      <c r="G978" s="21"/>
    </row>
    <row r="979" spans="3:7" x14ac:dyDescent="0.2">
      <c r="C979" s="21"/>
      <c r="D979" s="17"/>
      <c r="E979" s="18"/>
      <c r="G979" s="21"/>
    </row>
    <row r="980" spans="3:7" x14ac:dyDescent="0.2">
      <c r="C980" s="21"/>
      <c r="D980" s="17"/>
      <c r="E980" s="18"/>
      <c r="G980" s="21"/>
    </row>
    <row r="981" spans="3:7" x14ac:dyDescent="0.2">
      <c r="C981" s="21"/>
      <c r="D981" s="17"/>
      <c r="E981" s="18"/>
      <c r="G981" s="21"/>
    </row>
    <row r="982" spans="3:7" x14ac:dyDescent="0.2">
      <c r="C982" s="21"/>
      <c r="D982" s="17"/>
      <c r="E982" s="18"/>
      <c r="G982" s="21"/>
    </row>
    <row r="983" spans="3:7" x14ac:dyDescent="0.2">
      <c r="C983" s="21"/>
      <c r="D983" s="17"/>
      <c r="E983" s="18"/>
      <c r="G983" s="21"/>
    </row>
    <row r="984" spans="3:7" x14ac:dyDescent="0.2">
      <c r="C984" s="21"/>
      <c r="D984" s="17"/>
      <c r="E984" s="18"/>
      <c r="G984" s="21"/>
    </row>
    <row r="985" spans="3:7" x14ac:dyDescent="0.2">
      <c r="C985" s="21"/>
      <c r="D985" s="17"/>
      <c r="E985" s="18"/>
      <c r="G985" s="21"/>
    </row>
    <row r="986" spans="3:7" x14ac:dyDescent="0.2">
      <c r="C986" s="21"/>
      <c r="D986" s="17"/>
      <c r="E986" s="18"/>
      <c r="G986" s="21"/>
    </row>
    <row r="987" spans="3:7" x14ac:dyDescent="0.2">
      <c r="C987" s="21"/>
      <c r="D987" s="17"/>
      <c r="E987" s="18"/>
      <c r="G987" s="21"/>
    </row>
    <row r="988" spans="3:7" x14ac:dyDescent="0.2">
      <c r="C988" s="21"/>
      <c r="D988" s="17"/>
      <c r="E988" s="18"/>
      <c r="G988" s="21"/>
    </row>
    <row r="989" spans="3:7" x14ac:dyDescent="0.2">
      <c r="C989" s="21"/>
      <c r="D989" s="17"/>
      <c r="E989" s="18"/>
      <c r="G989" s="21"/>
    </row>
    <row r="990" spans="3:7" x14ac:dyDescent="0.2">
      <c r="C990" s="21"/>
      <c r="D990" s="17"/>
      <c r="E990" s="18"/>
      <c r="G990" s="21"/>
    </row>
    <row r="991" spans="3:7" x14ac:dyDescent="0.2">
      <c r="C991" s="21"/>
      <c r="D991" s="17"/>
      <c r="E991" s="18"/>
      <c r="G991" s="21"/>
    </row>
    <row r="992" spans="3:7" x14ac:dyDescent="0.2">
      <c r="C992" s="21"/>
      <c r="D992" s="17"/>
      <c r="E992" s="18"/>
      <c r="G992" s="21"/>
    </row>
    <row r="993" spans="3:7" x14ac:dyDescent="0.2">
      <c r="C993" s="21"/>
      <c r="D993" s="17"/>
      <c r="E993" s="18"/>
      <c r="G993" s="21"/>
    </row>
    <row r="994" spans="3:7" x14ac:dyDescent="0.2">
      <c r="C994" s="21"/>
      <c r="D994" s="17"/>
      <c r="E994" s="18"/>
      <c r="G994" s="21"/>
    </row>
    <row r="995" spans="3:7" x14ac:dyDescent="0.2">
      <c r="C995" s="21"/>
      <c r="D995" s="17"/>
      <c r="E995" s="18"/>
      <c r="G995" s="21"/>
    </row>
    <row r="996" spans="3:7" x14ac:dyDescent="0.2">
      <c r="C996" s="21"/>
      <c r="D996" s="17"/>
      <c r="E996" s="18"/>
      <c r="G996" s="21"/>
    </row>
    <row r="997" spans="3:7" x14ac:dyDescent="0.2">
      <c r="C997" s="21"/>
      <c r="D997" s="17"/>
      <c r="E997" s="18"/>
      <c r="G997" s="21"/>
    </row>
    <row r="998" spans="3:7" x14ac:dyDescent="0.2">
      <c r="C998" s="21"/>
      <c r="D998" s="17"/>
      <c r="E998" s="18"/>
      <c r="G998" s="21"/>
    </row>
    <row r="999" spans="3:7" x14ac:dyDescent="0.2">
      <c r="C999" s="21"/>
      <c r="D999" s="17"/>
      <c r="E999" s="18"/>
      <c r="G999" s="21"/>
    </row>
    <row r="1000" spans="3:7" x14ac:dyDescent="0.2">
      <c r="C1000" s="21"/>
      <c r="D1000" s="17"/>
      <c r="E1000" s="18"/>
      <c r="G1000" s="21"/>
    </row>
    <row r="1001" spans="3:7" x14ac:dyDescent="0.2">
      <c r="C1001" s="21"/>
      <c r="D1001" s="17"/>
      <c r="E1001" s="18"/>
      <c r="G1001" s="21"/>
    </row>
    <row r="1002" spans="3:7" x14ac:dyDescent="0.2">
      <c r="C1002" s="21"/>
      <c r="D1002" s="17"/>
      <c r="E1002" s="18"/>
      <c r="G1002" s="21"/>
    </row>
    <row r="1003" spans="3:7" x14ac:dyDescent="0.2">
      <c r="C1003" s="21"/>
      <c r="D1003" s="17"/>
      <c r="E1003" s="18"/>
      <c r="G1003" s="21"/>
    </row>
    <row r="1004" spans="3:7" x14ac:dyDescent="0.2">
      <c r="C1004" s="21"/>
      <c r="D1004" s="17"/>
      <c r="E1004" s="18"/>
      <c r="G1004" s="21"/>
    </row>
    <row r="1005" spans="3:7" x14ac:dyDescent="0.2">
      <c r="C1005" s="21"/>
      <c r="D1005" s="17"/>
      <c r="E1005" s="18"/>
      <c r="G1005" s="21"/>
    </row>
    <row r="1006" spans="3:7" x14ac:dyDescent="0.2">
      <c r="C1006" s="21"/>
      <c r="D1006" s="17"/>
      <c r="E1006" s="18"/>
      <c r="G1006" s="21"/>
    </row>
    <row r="1007" spans="3:7" x14ac:dyDescent="0.2">
      <c r="C1007" s="21"/>
      <c r="D1007" s="17"/>
      <c r="E1007" s="18"/>
      <c r="G1007" s="21"/>
    </row>
    <row r="1008" spans="3:7" x14ac:dyDescent="0.2">
      <c r="C1008" s="21"/>
      <c r="D1008" s="17"/>
      <c r="E1008" s="18"/>
      <c r="G1008" s="21"/>
    </row>
    <row r="1009" spans="5:5" x14ac:dyDescent="0.2">
      <c r="E1009" s="3"/>
    </row>
    <row r="1010" spans="5:5" x14ac:dyDescent="0.2">
      <c r="E1010" s="3"/>
    </row>
    <row r="1011" spans="5:5" x14ac:dyDescent="0.2">
      <c r="E1011" s="3"/>
    </row>
    <row r="1012" spans="5:5" x14ac:dyDescent="0.2">
      <c r="E1012" s="3"/>
    </row>
    <row r="1013" spans="5:5" x14ac:dyDescent="0.2">
      <c r="E1013" s="3"/>
    </row>
    <row r="1014" spans="5:5" x14ac:dyDescent="0.2">
      <c r="E1014" s="3"/>
    </row>
    <row r="1015" spans="5:5" x14ac:dyDescent="0.2">
      <c r="E1015" s="3"/>
    </row>
    <row r="1016" spans="5:5" x14ac:dyDescent="0.2">
      <c r="E1016" s="3"/>
    </row>
  </sheetData>
  <conditionalFormatting sqref="F18:F1008">
    <cfRule type="expression" dxfId="17" priority="7">
      <formula>$D18="NEEFS"</formula>
    </cfRule>
  </conditionalFormatting>
  <dataValidations count="6">
    <dataValidation type="list" allowBlank="1" sqref="B1009:B1016" xr:uid="{00000000-0002-0000-0200-000000000000}">
      <formula1>"Labour and Personnel,Travel and Transportation,Equipment and Supplies,Professional / Technical Services,Monitoring, Analysis, and Reporting,Engagement / Meetings,Administration / Overhead"</formula1>
    </dataValidation>
    <dataValidation type="list" allowBlank="1" sqref="D18:D1016" xr:uid="{00000000-0002-0000-0200-000001000000}">
      <formula1>"NEEFS,Cash Match,In‑Kind"</formula1>
    </dataValidation>
    <dataValidation type="list" allowBlank="1" showInputMessage="1" showErrorMessage="1" sqref="A18:A1016" xr:uid="{2898C4C7-8D6E-2B41-A747-5043846D3903}">
      <formula1>"Year 1, Year 2, Year 3, Year 4"</formula1>
    </dataValidation>
    <dataValidation type="list" allowBlank="1" showInputMessage="1" showErrorMessage="1" sqref="F1009:F1016" xr:uid="{3089D191-914E-D34B-A20B-DDCE3C533869}">
      <formula1>"Confirmed,Applied,Anticipated,Not Yet Secured"</formula1>
    </dataValidation>
    <dataValidation type="list" allowBlank="1" showInputMessage="1" showErrorMessage="1" sqref="B18:B1008" xr:uid="{A0856E8E-3B6A-4440-A499-43D035A53539}">
      <formula1>"Labour and Personnel,Travel and Transportation,Equipment and Supplies,Professional / Technical Services,Monitoring / Analysis / Reporting, Engagement / Meetings, Administration / Overhead"</formula1>
    </dataValidation>
    <dataValidation type="list" allowBlank="1" showInputMessage="1" showErrorMessage="1" sqref="F18:F1008" xr:uid="{041EC0E5-B82D-AA49-8BA4-8633583A021E}">
      <formula1>"Confirmed,Applied,Anticipated,Not Yet Started"</formula1>
    </dataValidation>
  </dataValidations>
  <pageMargins left="0.75" right="0.75" top="1" bottom="1" header="0.5" footer="0.5"/>
  <extLst>
    <ext xmlns:x14="http://schemas.microsoft.com/office/spreadsheetml/2009/9/main" uri="{78C0D931-6437-407d-A8EE-F0AAD7539E65}">
      <x14:conditionalFormattings>
        <x14:conditionalFormatting xmlns:xm="http://schemas.microsoft.com/office/excel/2006/main">
          <x14:cfRule type="expression" priority="1" id="{903D5D16-A093-4F41-B9F0-F353EC374030}">
            <xm:f>OR('Project Info'!$B$8="No",VALUE(RIGHT($A12,1))&gt;'Project Info'!$B$9)</xm:f>
            <x14:dxf>
              <font>
                <color theme="1" tint="0.24994659260841701"/>
              </font>
              <fill>
                <patternFill>
                  <bgColor theme="0" tint="-0.14996795556505021"/>
                </patternFill>
              </fill>
            </x14:dxf>
          </x14:cfRule>
          <xm:sqref>A12:C15</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24"/>
  <sheetViews>
    <sheetView tabSelected="1" zoomScale="130" zoomScaleNormal="130" workbookViewId="0">
      <selection activeCell="H12" sqref="H12"/>
    </sheetView>
  </sheetViews>
  <sheetFormatPr baseColWidth="10" defaultColWidth="8.83203125" defaultRowHeight="15" x14ac:dyDescent="0.2"/>
  <cols>
    <col min="1" max="1" width="38.1640625" customWidth="1"/>
    <col min="2" max="2" width="18.5" customWidth="1"/>
    <col min="3" max="3" width="13.83203125" customWidth="1"/>
    <col min="5" max="5" width="10.83203125" customWidth="1"/>
  </cols>
  <sheetData>
    <row r="1" spans="1:2" ht="19" x14ac:dyDescent="0.25">
      <c r="A1" s="45" t="s">
        <v>20</v>
      </c>
    </row>
    <row r="3" spans="1:2" x14ac:dyDescent="0.2">
      <c r="A3" s="13" t="s">
        <v>21</v>
      </c>
      <c r="B3" s="22">
        <f>SUM(Budget!E:E)</f>
        <v>0</v>
      </c>
    </row>
    <row r="4" spans="1:2" x14ac:dyDescent="0.2">
      <c r="A4" s="13" t="s">
        <v>22</v>
      </c>
      <c r="B4" s="22">
        <f>SUMIF(Budget!D:D,"NEEFS",Budget!E:E)</f>
        <v>0</v>
      </c>
    </row>
    <row r="5" spans="1:2" x14ac:dyDescent="0.2">
      <c r="A5" s="13" t="s">
        <v>23</v>
      </c>
      <c r="B5" s="22">
        <f>SUMIF(Budget!D:D,"Cash Match",Budget!E:E)</f>
        <v>0</v>
      </c>
    </row>
    <row r="6" spans="1:2" x14ac:dyDescent="0.2">
      <c r="A6" s="13" t="s">
        <v>24</v>
      </c>
      <c r="B6" s="16">
        <f>SUMIF(Budget!D:D,"In‑Kind",Budget!E:E)</f>
        <v>0</v>
      </c>
    </row>
    <row r="7" spans="1:2" x14ac:dyDescent="0.2">
      <c r="A7" s="13" t="s">
        <v>55</v>
      </c>
      <c r="B7" s="26">
        <f>SUMIFS(Budget!E:E,Budget!B:B,"Administration / Overhead",Budget!D:D,"NEEFS")</f>
        <v>0</v>
      </c>
    </row>
    <row r="8" spans="1:2" x14ac:dyDescent="0.2">
      <c r="A8" s="13" t="s">
        <v>25</v>
      </c>
      <c r="B8" s="5">
        <f>IF(B3&gt;0,B4/B3,0)</f>
        <v>0</v>
      </c>
    </row>
    <row r="9" spans="1:2" x14ac:dyDescent="0.2">
      <c r="A9" s="13" t="s">
        <v>51</v>
      </c>
      <c r="B9" s="5" t="str">
        <f>IF(B3=0,"",B5/B3)</f>
        <v/>
      </c>
    </row>
    <row r="10" spans="1:2" x14ac:dyDescent="0.2">
      <c r="A10" s="13" t="s">
        <v>26</v>
      </c>
      <c r="B10" s="5">
        <f>IF(B3&gt;0,B6/B3,0)</f>
        <v>0</v>
      </c>
    </row>
    <row r="11" spans="1:2" x14ac:dyDescent="0.2">
      <c r="A11" s="13" t="s">
        <v>56</v>
      </c>
      <c r="B11" s="5" t="str">
        <f>IF(B4=0,"",B7/B4)</f>
        <v/>
      </c>
    </row>
    <row r="12" spans="1:2" ht="45" customHeight="1" x14ac:dyDescent="0.2">
      <c r="A12" s="24" t="s">
        <v>27</v>
      </c>
      <c r="B12" s="42" t="str">
        <f>IF(B3=0,"Awaiting Budget Entry",IF(AND(B8&lt;=0.5,B9&gt;=0.25,B10&lt;=0.25,B11&lt;=0.1,COUNTIF(E19:E22,"FAIL")=0),"PASS – Budget Meets NEEFS Requirements","REVIEW REQUIRED – One or More Limits Exceeded"))</f>
        <v>Awaiting Budget Entry</v>
      </c>
    </row>
    <row r="16" spans="1:2" ht="16" x14ac:dyDescent="0.2">
      <c r="A16" s="24" t="s">
        <v>52</v>
      </c>
    </row>
    <row r="17" spans="1:5" ht="16" x14ac:dyDescent="0.2">
      <c r="A17" s="24"/>
    </row>
    <row r="18" spans="1:5" s="1" customFormat="1" x14ac:dyDescent="0.2">
      <c r="A18" s="25" t="s">
        <v>32</v>
      </c>
      <c r="B18" s="25" t="s">
        <v>21</v>
      </c>
      <c r="C18" s="25" t="s">
        <v>31</v>
      </c>
      <c r="D18" s="25" t="s">
        <v>38</v>
      </c>
      <c r="E18" s="25" t="s">
        <v>53</v>
      </c>
    </row>
    <row r="19" spans="1:5" x14ac:dyDescent="0.2">
      <c r="A19" t="s">
        <v>33</v>
      </c>
      <c r="B19" s="16">
        <f>SUMIF(Budget!A:A,A19,Budget!E:E)</f>
        <v>0</v>
      </c>
      <c r="C19">
        <f>SUMIFS(Budget!E:E,Budget!A:A,A19,Budget!D:D,"NEEFS")</f>
        <v>0</v>
      </c>
      <c r="D19" s="5">
        <f>IF(B19=0,0,C19/B19)</f>
        <v>0</v>
      </c>
      <c r="E19" t="str">
        <f>IF(B19=0,"N/A",IF('Project Info'!B8="No","N/A",IF(D19&lt;=0.5,"PASS","FAIL")))</f>
        <v>N/A</v>
      </c>
    </row>
    <row r="20" spans="1:5" x14ac:dyDescent="0.2">
      <c r="A20" t="s">
        <v>34</v>
      </c>
      <c r="B20" s="16">
        <f>SUMIF(Budget!A:A,A20,Budget!E:E)</f>
        <v>0</v>
      </c>
      <c r="C20">
        <f>SUMIFS(Budget!E:E,Budget!A:A,A20,Budget!D:D,"NEEFS")</f>
        <v>0</v>
      </c>
      <c r="D20" s="5">
        <f t="shared" ref="D20:D22" si="0">IF(B20=0,0,C20/B20)</f>
        <v>0</v>
      </c>
      <c r="E20" t="str">
        <f>IF(B20=0,"N/A",IF('Project Info'!B9="No","N/A",IF(D20&lt;=0.5,"PASS","FAIL")))</f>
        <v>N/A</v>
      </c>
    </row>
    <row r="21" spans="1:5" x14ac:dyDescent="0.2">
      <c r="A21" t="s">
        <v>35</v>
      </c>
      <c r="B21" s="16">
        <f>SUMIF(Budget!A:A,A21,Budget!E:E)</f>
        <v>0</v>
      </c>
      <c r="C21">
        <f>SUMIFS(Budget!E:E,Budget!A:A,A21,Budget!D:D,"NEEFS")</f>
        <v>0</v>
      </c>
      <c r="D21" s="5">
        <f t="shared" si="0"/>
        <v>0</v>
      </c>
      <c r="E21" t="str">
        <f>IF(B21=0,"N/A",IF('Project Info'!B10="No","N/A",IF(D21&lt;=0.5,"PASS","FAIL")))</f>
        <v>N/A</v>
      </c>
    </row>
    <row r="22" spans="1:5" x14ac:dyDescent="0.2">
      <c r="A22" t="s">
        <v>36</v>
      </c>
      <c r="B22" s="16">
        <f>SUMIF(Budget!A:A,A22,Budget!E:E)</f>
        <v>0</v>
      </c>
      <c r="C22">
        <f>SUMIFS(Budget!E:E,Budget!A:A,A22,Budget!D:D,"NEEFS")</f>
        <v>0</v>
      </c>
      <c r="D22" s="5">
        <f t="shared" si="0"/>
        <v>0</v>
      </c>
      <c r="E22" t="str">
        <f>IF(B22=0,"N/A",IF('Project Info'!B11="No","N/A",IF(D22&lt;=0.5,"PASS","FAIL")))</f>
        <v>N/A</v>
      </c>
    </row>
    <row r="24" spans="1:5" x14ac:dyDescent="0.2">
      <c r="A24" s="8" t="s">
        <v>54</v>
      </c>
    </row>
  </sheetData>
  <conditionalFormatting sqref="B12">
    <cfRule type="containsText" dxfId="1" priority="3" operator="containsText" text="REVIEW">
      <formula>NOT(ISERROR(SEARCH("REVIEW",B12)))</formula>
    </cfRule>
    <cfRule type="containsText" dxfId="0" priority="4" operator="containsText" text="PASS">
      <formula>NOT(ISERROR(SEARCH("PASS",B12)))</formula>
    </cfRule>
  </conditionalFormatting>
  <conditionalFormatting sqref="E19:E22">
    <cfRule type="containsText" dxfId="16" priority="1" operator="containsText" text="FAIL">
      <formula>NOT(ISERROR(SEARCH("FAIL",E19)))</formula>
    </cfRule>
    <cfRule type="containsText" dxfId="15" priority="2" operator="containsText" text="PASS">
      <formula>NOT(ISERROR(SEARCH("PASS",E19)))</formula>
    </cfRule>
  </conditionalFormatting>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391C0C-CA19-B841-9950-BC68B7286822}">
  <dimension ref="A1:E27"/>
  <sheetViews>
    <sheetView zoomScale="130" zoomScaleNormal="130" workbookViewId="0">
      <selection activeCell="H27" sqref="H27"/>
    </sheetView>
  </sheetViews>
  <sheetFormatPr baseColWidth="10" defaultRowHeight="15" x14ac:dyDescent="0.2"/>
  <cols>
    <col min="1" max="1" width="27.5" customWidth="1"/>
    <col min="2" max="2" width="31.83203125" customWidth="1"/>
    <col min="3" max="3" width="13.33203125" customWidth="1"/>
    <col min="4" max="4" width="8.6640625" customWidth="1"/>
    <col min="5" max="5" width="17.33203125" customWidth="1"/>
  </cols>
  <sheetData>
    <row r="1" spans="1:3" s="2" customFormat="1" ht="18" x14ac:dyDescent="0.2">
      <c r="A1" s="46" t="s">
        <v>37</v>
      </c>
    </row>
    <row r="2" spans="1:3" s="2" customFormat="1" ht="18" x14ac:dyDescent="0.2"/>
    <row r="3" spans="1:3" s="24" customFormat="1" ht="16" x14ac:dyDescent="0.2">
      <c r="A3" s="24" t="s">
        <v>10</v>
      </c>
      <c r="B3" s="47">
        <f>'Project Info'!B4</f>
        <v>0</v>
      </c>
    </row>
    <row r="4" spans="1:3" s="24" customFormat="1" ht="17" customHeight="1" x14ac:dyDescent="0.2">
      <c r="A4" s="24" t="s">
        <v>11</v>
      </c>
      <c r="B4" s="47">
        <f>'Project Info'!B5</f>
        <v>0</v>
      </c>
    </row>
    <row r="5" spans="1:3" s="24" customFormat="1" ht="34" x14ac:dyDescent="0.2">
      <c r="A5" s="24" t="s">
        <v>57</v>
      </c>
      <c r="B5" s="33">
        <f>'Project Info'!B10</f>
        <v>0</v>
      </c>
    </row>
    <row r="6" spans="1:3" s="24" customFormat="1" ht="16" x14ac:dyDescent="0.2">
      <c r="A6" s="24" t="s">
        <v>12</v>
      </c>
      <c r="B6" s="31">
        <f>'Project Info'!B6</f>
        <v>0</v>
      </c>
    </row>
    <row r="7" spans="1:3" s="24" customFormat="1" ht="17" x14ac:dyDescent="0.2">
      <c r="A7" s="24" t="s">
        <v>13</v>
      </c>
      <c r="B7" s="29">
        <f>'Project Info'!B7</f>
        <v>0</v>
      </c>
    </row>
    <row r="8" spans="1:3" s="24" customFormat="1" ht="17" x14ac:dyDescent="0.2">
      <c r="A8" s="24" t="s">
        <v>58</v>
      </c>
      <c r="B8" s="29" t="str">
        <f>IF('Project Info'!B8="Yes", 'Project Info'!B9&amp;"years","Single-year")</f>
        <v>Single-year</v>
      </c>
    </row>
    <row r="9" spans="1:3" s="24" customFormat="1" ht="16" x14ac:dyDescent="0.2">
      <c r="A9" s="24" t="s">
        <v>59</v>
      </c>
      <c r="B9" s="32">
        <f>'Summary &amp; Compliance'!B4</f>
        <v>0</v>
      </c>
    </row>
    <row r="10" spans="1:3" s="24" customFormat="1" ht="16" x14ac:dyDescent="0.2"/>
    <row r="11" spans="1:3" s="24" customFormat="1" ht="16" x14ac:dyDescent="0.2"/>
    <row r="12" spans="1:3" s="24" customFormat="1" ht="16" x14ac:dyDescent="0.2">
      <c r="A12" s="28" t="s">
        <v>60</v>
      </c>
      <c r="B12" s="28" t="s">
        <v>61</v>
      </c>
      <c r="C12" s="28" t="s">
        <v>62</v>
      </c>
    </row>
    <row r="13" spans="1:3" s="24" customFormat="1" ht="16" x14ac:dyDescent="0.2">
      <c r="A13" s="23" t="s">
        <v>25</v>
      </c>
      <c r="B13" s="23" t="s">
        <v>63</v>
      </c>
      <c r="C13" s="34">
        <f>'Summary &amp; Compliance'!B8</f>
        <v>0</v>
      </c>
    </row>
    <row r="14" spans="1:3" s="24" customFormat="1" ht="16" x14ac:dyDescent="0.2">
      <c r="A14" s="23" t="s">
        <v>51</v>
      </c>
      <c r="B14" s="23" t="s">
        <v>64</v>
      </c>
      <c r="C14" s="34" t="str">
        <f>'Summary &amp; Compliance'!B9</f>
        <v/>
      </c>
    </row>
    <row r="15" spans="1:3" s="24" customFormat="1" ht="16" x14ac:dyDescent="0.2">
      <c r="A15" s="23" t="s">
        <v>67</v>
      </c>
      <c r="B15" s="23" t="s">
        <v>65</v>
      </c>
      <c r="C15" s="34">
        <f>'Summary &amp; Compliance'!B10</f>
        <v>0</v>
      </c>
    </row>
    <row r="16" spans="1:3" s="24" customFormat="1" ht="16" x14ac:dyDescent="0.2">
      <c r="A16" s="23" t="s">
        <v>56</v>
      </c>
      <c r="B16" s="23" t="s">
        <v>66</v>
      </c>
      <c r="C16" s="34" t="str">
        <f>'Summary &amp; Compliance'!B11</f>
        <v/>
      </c>
    </row>
    <row r="17" spans="1:5" s="24" customFormat="1" ht="16" x14ac:dyDescent="0.2"/>
    <row r="18" spans="1:5" s="24" customFormat="1" ht="16" x14ac:dyDescent="0.2"/>
    <row r="19" spans="1:5" s="27" customFormat="1" ht="16" x14ac:dyDescent="0.2"/>
    <row r="20" spans="1:5" s="1" customFormat="1" x14ac:dyDescent="0.2">
      <c r="A20" s="1" t="s">
        <v>32</v>
      </c>
      <c r="B20" s="1" t="s">
        <v>21</v>
      </c>
      <c r="C20" s="1" t="s">
        <v>28</v>
      </c>
      <c r="D20" s="1" t="s">
        <v>38</v>
      </c>
      <c r="E20" s="1" t="s">
        <v>39</v>
      </c>
    </row>
    <row r="21" spans="1:5" x14ac:dyDescent="0.2">
      <c r="A21" t="str">
        <f>'Summary &amp; Compliance'!A19</f>
        <v>Year 1</v>
      </c>
      <c r="B21">
        <f>'Summary &amp; Compliance'!B19</f>
        <v>0</v>
      </c>
      <c r="C21">
        <f>'Summary &amp; Compliance'!C19</f>
        <v>0</v>
      </c>
      <c r="D21" s="6">
        <f>'Summary &amp; Compliance'!D19</f>
        <v>0</v>
      </c>
      <c r="E21" t="str">
        <f>'Summary &amp; Compliance'!E19</f>
        <v>N/A</v>
      </c>
    </row>
    <row r="22" spans="1:5" x14ac:dyDescent="0.2">
      <c r="A22" t="str">
        <f>'Summary &amp; Compliance'!A20</f>
        <v>Year 2</v>
      </c>
      <c r="B22">
        <f>'Summary &amp; Compliance'!B20</f>
        <v>0</v>
      </c>
      <c r="C22">
        <f>'Summary &amp; Compliance'!C20</f>
        <v>0</v>
      </c>
      <c r="D22" s="6">
        <f>'Summary &amp; Compliance'!D20</f>
        <v>0</v>
      </c>
      <c r="E22" t="str">
        <f>'Summary &amp; Compliance'!E20</f>
        <v>N/A</v>
      </c>
    </row>
    <row r="23" spans="1:5" x14ac:dyDescent="0.2">
      <c r="A23" t="str">
        <f>'Summary &amp; Compliance'!A21</f>
        <v>Year 3</v>
      </c>
      <c r="B23">
        <f>'Summary &amp; Compliance'!B21</f>
        <v>0</v>
      </c>
      <c r="C23">
        <f>'Summary &amp; Compliance'!C21</f>
        <v>0</v>
      </c>
      <c r="D23" s="6">
        <f>'Summary &amp; Compliance'!D21</f>
        <v>0</v>
      </c>
      <c r="E23" t="str">
        <f>'Summary &amp; Compliance'!E21</f>
        <v>N/A</v>
      </c>
    </row>
    <row r="24" spans="1:5" x14ac:dyDescent="0.2">
      <c r="A24" t="str">
        <f>'Summary &amp; Compliance'!A22</f>
        <v>Year 4</v>
      </c>
      <c r="B24">
        <f>'Summary &amp; Compliance'!B22</f>
        <v>0</v>
      </c>
      <c r="C24">
        <f>'Summary &amp; Compliance'!C22</f>
        <v>0</v>
      </c>
      <c r="D24" s="6">
        <f>'Summary &amp; Compliance'!D22</f>
        <v>0</v>
      </c>
      <c r="E24" t="str">
        <f>'Summary &amp; Compliance'!E22</f>
        <v>N/A</v>
      </c>
    </row>
    <row r="27" spans="1:5" ht="34" x14ac:dyDescent="0.2">
      <c r="A27" s="30" t="str">
        <f>'Summary &amp; Compliance'!B12</f>
        <v>Awaiting Budget Entry</v>
      </c>
    </row>
  </sheetData>
  <conditionalFormatting sqref="A27:B27">
    <cfRule type="containsText" dxfId="14" priority="1" operator="containsText" text="REVIEW">
      <formula>NOT(ISERROR(SEARCH("REVIEW",A27)))</formula>
    </cfRule>
    <cfRule type="containsText" dxfId="13" priority="2" operator="containsText" text="PASS">
      <formula>NOT(ISERROR(SEARCH("PASS",A27)))</formula>
    </cfRule>
  </conditionalFormatting>
  <conditionalFormatting sqref="C13">
    <cfRule type="expression" dxfId="12" priority="11">
      <formula>C13&gt;0.5</formula>
    </cfRule>
    <cfRule type="expression" dxfId="11" priority="12">
      <formula>C13&lt;=0.5</formula>
    </cfRule>
  </conditionalFormatting>
  <conditionalFormatting sqref="C14">
    <cfRule type="expression" dxfId="10" priority="9">
      <formula>C14&lt;0.25</formula>
    </cfRule>
    <cfRule type="expression" dxfId="9" priority="10">
      <formula>C14&gt;=0.25</formula>
    </cfRule>
  </conditionalFormatting>
  <conditionalFormatting sqref="C15">
    <cfRule type="expression" dxfId="8" priority="7">
      <formula>C15&gt;0.25</formula>
    </cfRule>
    <cfRule type="expression" dxfId="7" priority="8">
      <formula>C15&lt;=0.25</formula>
    </cfRule>
  </conditionalFormatting>
  <conditionalFormatting sqref="C16">
    <cfRule type="expression" dxfId="6" priority="5">
      <formula>"C16&gt;0.1"</formula>
    </cfRule>
    <cfRule type="expression" dxfId="5" priority="6">
      <formula>C16&lt;=0.1</formula>
    </cfRule>
  </conditionalFormatting>
  <conditionalFormatting sqref="E21:E24">
    <cfRule type="expression" dxfId="4" priority="13">
      <formula>E21="FAIL"</formula>
    </cfRule>
    <cfRule type="expression" dxfId="3" priority="14">
      <formula>E21="PASS"</formula>
    </cfRule>
    <cfRule type="expression" dxfId="2" priority="15">
      <formula>E21="N/A"</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D134A82A30474EA1DD884D7D43B8DF" ma:contentTypeVersion="12" ma:contentTypeDescription="Create a new document." ma:contentTypeScope="" ma:versionID="e932fdbfc02ceb429a6c3234955f466f">
  <xsd:schema xmlns:xsd="http://www.w3.org/2001/XMLSchema" xmlns:xs="http://www.w3.org/2001/XMLSchema" xmlns:p="http://schemas.microsoft.com/office/2006/metadata/properties" xmlns:ns2="7df195b3-219e-4e40-b08c-dbb7fc0af955" xmlns:ns3="3af728b2-832b-4da8-ac37-991b9b05b816" targetNamespace="http://schemas.microsoft.com/office/2006/metadata/properties" ma:root="true" ma:fieldsID="b942fe7850c63395d5cf725a94667f40" ns2:_="" ns3:_="">
    <xsd:import namespace="7df195b3-219e-4e40-b08c-dbb7fc0af955"/>
    <xsd:import namespace="3af728b2-832b-4da8-ac37-991b9b05b81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df195b3-219e-4e40-b08c-dbb7fc0af9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fdeaec9e-f387-4cd7-854f-e95297470d87"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ServiceBillingMetadata" ma:index="1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af728b2-832b-4da8-ac37-991b9b05b816"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50b3392b-b75d-4af9-9244-0df6f690c279}" ma:internalName="TaxCatchAll" ma:showField="CatchAllData" ma:web="3af728b2-832b-4da8-ac37-991b9b05b81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af728b2-832b-4da8-ac37-991b9b05b816" xsi:nil="true"/>
    <lcf76f155ced4ddcb4097134ff3c332f xmlns="7df195b3-219e-4e40-b08c-dbb7fc0af95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1168D2D-A835-4089-A663-D91379AE4C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df195b3-219e-4e40-b08c-dbb7fc0af955"/>
    <ds:schemaRef ds:uri="3af728b2-832b-4da8-ac37-991b9b05b81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906EF58-A7C1-49FC-9AE4-4E929453D200}">
  <ds:schemaRefs>
    <ds:schemaRef ds:uri="http://schemas.microsoft.com/sharepoint/v3/contenttype/forms"/>
  </ds:schemaRefs>
</ds:datastoreItem>
</file>

<file path=customXml/itemProps3.xml><?xml version="1.0" encoding="utf-8"?>
<ds:datastoreItem xmlns:ds="http://schemas.openxmlformats.org/officeDocument/2006/customXml" ds:itemID="{93781571-D89E-426A-9126-91FD0A1BD28F}">
  <ds:schemaRefs>
    <ds:schemaRef ds:uri="http://purl.org/dc/dcmitype/"/>
    <ds:schemaRef ds:uri="http://purl.org/dc/elements/1.1/"/>
    <ds:schemaRef ds:uri="http://schemas.microsoft.com/office/2006/documentManagement/types"/>
    <ds:schemaRef ds:uri="http://purl.org/dc/terms/"/>
    <ds:schemaRef ds:uri="http://schemas.microsoft.com/office/2006/metadata/properties"/>
    <ds:schemaRef ds:uri="7df195b3-219e-4e40-b08c-dbb7fc0af955"/>
    <ds:schemaRef ds:uri="3af728b2-832b-4da8-ac37-991b9b05b816"/>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Project Info</vt:lpstr>
      <vt:lpstr>Budget</vt:lpstr>
      <vt:lpstr>Summary &amp; Compliance</vt:lpstr>
      <vt:lpstr>Board Summary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Janis Bilau</cp:lastModifiedBy>
  <dcterms:created xsi:type="dcterms:W3CDTF">2026-04-28T16:39:05Z</dcterms:created>
  <dcterms:modified xsi:type="dcterms:W3CDTF">2026-09-08T19:03:12Z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0x010100E8D134A82A30474EA1DD884D7D43B8DF</vt:lpwstr>
  </property>
  <property fmtid="{D5CDD505-2E9C-101B-9397-08002B2CF9AE}" pid="3" name="MediaServiceImageTags">
    <vt:lpwstr/>
  </property>
</Properties>
</file>